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2995" windowHeight="9015"/>
  </bookViews>
  <sheets>
    <sheet name="tmedpag" sheetId="1" r:id="rId1"/>
  </sheets>
  <calcPr calcId="125725"/>
</workbook>
</file>

<file path=xl/calcChain.xml><?xml version="1.0" encoding="utf-8"?>
<calcChain xmlns="http://schemas.openxmlformats.org/spreadsheetml/2006/main">
  <c r="K141" i="1"/>
  <c r="N140" l="1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O141" l="1"/>
</calcChain>
</file>

<file path=xl/sharedStrings.xml><?xml version="1.0" encoding="utf-8"?>
<sst xmlns="http://schemas.openxmlformats.org/spreadsheetml/2006/main" count="198" uniqueCount="101">
  <si>
    <t>N.Man</t>
  </si>
  <si>
    <t>Cred.</t>
  </si>
  <si>
    <t>Ragione Sociale</t>
  </si>
  <si>
    <t>Num.Doc.</t>
  </si>
  <si>
    <t>N.Pro</t>
  </si>
  <si>
    <t>Data  Reg.</t>
  </si>
  <si>
    <t>Data Scad.</t>
  </si>
  <si>
    <t>Data Man.</t>
  </si>
  <si>
    <t>T</t>
  </si>
  <si>
    <t>Importo Lordo</t>
  </si>
  <si>
    <t>Data di arrivo al prot.gen.</t>
  </si>
  <si>
    <t>Num.prot.gen.</t>
  </si>
  <si>
    <t>GRAFICHE GASPARI</t>
  </si>
  <si>
    <t>GBR ROSSETTO SPA</t>
  </si>
  <si>
    <t>93516/2016/V1</t>
  </si>
  <si>
    <t>PAVLOVIC DANIJEL</t>
  </si>
  <si>
    <t>IREDEEM SRL</t>
  </si>
  <si>
    <t>S.M. DI TAGLIATI MANUELA</t>
  </si>
  <si>
    <t>FERRAMENTA BEZZI MATTEO</t>
  </si>
  <si>
    <t>FATTPA 3_16</t>
  </si>
  <si>
    <t>MAXIGEN SRL</t>
  </si>
  <si>
    <t>NUOVA INCISORIA TIMBRIF.</t>
  </si>
  <si>
    <t>MARANI MANUELE IMPIANTI</t>
  </si>
  <si>
    <t>FE-21</t>
  </si>
  <si>
    <t>TECNOSERVICE SNC</t>
  </si>
  <si>
    <t>MEROLA SAS</t>
  </si>
  <si>
    <t>38/FPA</t>
  </si>
  <si>
    <t>FERRARA TUA SRL</t>
  </si>
  <si>
    <t>41 E</t>
  </si>
  <si>
    <t>LA VALLE STRASPORTI SRL</t>
  </si>
  <si>
    <t>2016/3/536</t>
  </si>
  <si>
    <t>DATA MANAGEMENT</t>
  </si>
  <si>
    <t>AMMINISTRATORI DI SISTEMA</t>
  </si>
  <si>
    <t>664/2016</t>
  </si>
  <si>
    <t>2016/3/584</t>
  </si>
  <si>
    <t>TRAVAGLI,ARTURO</t>
  </si>
  <si>
    <t>CONSULTY SRL</t>
  </si>
  <si>
    <t>PRONTO SI SOC. COOP. A R.</t>
  </si>
  <si>
    <t>FATTPA 25_16</t>
  </si>
  <si>
    <t>2016/3/631</t>
  </si>
  <si>
    <t>BIANCONI VANNI</t>
  </si>
  <si>
    <t>1 PA</t>
  </si>
  <si>
    <t>CIMS S.R.L.</t>
  </si>
  <si>
    <t>120/2</t>
  </si>
  <si>
    <t>KUWAIT PETROLEUM ITALIA</t>
  </si>
  <si>
    <t>PJ00050472</t>
  </si>
  <si>
    <t>CONSORZIO AGRARIO DELL'EM</t>
  </si>
  <si>
    <t>0000343-GF</t>
  </si>
  <si>
    <t>PJ00054311</t>
  </si>
  <si>
    <t>PJ00058209</t>
  </si>
  <si>
    <t>AGNELLI,GIANCARLO</t>
  </si>
  <si>
    <t>FATTPA 5_16</t>
  </si>
  <si>
    <t>OCCHIALI,MICHELE</t>
  </si>
  <si>
    <t>1/PA</t>
  </si>
  <si>
    <t>ALBIERI S.R.L.</t>
  </si>
  <si>
    <t>20/E</t>
  </si>
  <si>
    <t>ERREDUE DI RIMENSI L.E S.</t>
  </si>
  <si>
    <t>BONORA FLORINDO ALDO SRL</t>
  </si>
  <si>
    <t>000320-2016-FATT</t>
  </si>
  <si>
    <t>000321-2016-FATT</t>
  </si>
  <si>
    <t>000355-2016-FATT</t>
  </si>
  <si>
    <t>000356-2016-FATT</t>
  </si>
  <si>
    <t>000388-2016-FATT</t>
  </si>
  <si>
    <t>000389-2016-FATT</t>
  </si>
  <si>
    <t>CO.M.I.TEL srl</t>
  </si>
  <si>
    <t>2301/I1</t>
  </si>
  <si>
    <t>TELECOM ITALIA SPA</t>
  </si>
  <si>
    <t>8H00954298</t>
  </si>
  <si>
    <t>8H00948360</t>
  </si>
  <si>
    <t>8H00947785</t>
  </si>
  <si>
    <t>8H00950194</t>
  </si>
  <si>
    <t>7X04040382</t>
  </si>
  <si>
    <t>NEXT DATA S.N.C.</t>
  </si>
  <si>
    <t>12-pa-2016</t>
  </si>
  <si>
    <t>ENEL ENERGIA SPA</t>
  </si>
  <si>
    <t>ENEL SERVIZIO ELETTRICO</t>
  </si>
  <si>
    <t>HERA SPA</t>
  </si>
  <si>
    <t>DAY RISTOSERVICE SPA</t>
  </si>
  <si>
    <t>V0-81337</t>
  </si>
  <si>
    <t>670/2016</t>
  </si>
  <si>
    <t>CARTOGRAFICA ARTIGIANA</t>
  </si>
  <si>
    <t>LANZONI GROUP</t>
  </si>
  <si>
    <t>469/F</t>
  </si>
  <si>
    <t>000330-2016-FATT</t>
  </si>
  <si>
    <t>AREA SPA</t>
  </si>
  <si>
    <t>A 278</t>
  </si>
  <si>
    <t>ROBUR ASFALTI SRL</t>
  </si>
  <si>
    <t>18 E</t>
  </si>
  <si>
    <t>T.E.S. SPA</t>
  </si>
  <si>
    <t>862PA</t>
  </si>
  <si>
    <t>DELTA,WEB SPA</t>
  </si>
  <si>
    <t>2016/2E/40</t>
  </si>
  <si>
    <t>19/E</t>
  </si>
  <si>
    <t>MEDIA DIRECT SRL</t>
  </si>
  <si>
    <t>SCIDA,VINCENZO</t>
  </si>
  <si>
    <t>7X05259603</t>
  </si>
  <si>
    <t>7x00015738</t>
  </si>
  <si>
    <t>INCATORE TRIMESTRALE - IV TRIMESTRE 2016</t>
  </si>
  <si>
    <t>Giorni pagamento</t>
  </si>
  <si>
    <t>Numero giorni x importo</t>
  </si>
  <si>
    <t>Dt.arrivo P.G.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</si>
</sst>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ont="1"/>
    <xf numFmtId="164" fontId="0" fillId="0" borderId="0" xfId="0" applyNumberFormat="1" applyFont="1"/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0" xfId="0" applyFont="1" applyBorder="1"/>
    <xf numFmtId="0" fontId="16" fillId="0" borderId="0" xfId="0" applyFont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142</xdr:row>
      <xdr:rowOff>161925</xdr:rowOff>
    </xdr:from>
    <xdr:to>
      <xdr:col>15</xdr:col>
      <xdr:colOff>9525</xdr:colOff>
      <xdr:row>147</xdr:row>
      <xdr:rowOff>19050</xdr:rowOff>
    </xdr:to>
    <xdr:sp macro="" textlink="">
      <xdr:nvSpPr>
        <xdr:cNvPr id="2" name="Rettangolo 1"/>
        <xdr:cNvSpPr/>
      </xdr:nvSpPr>
      <xdr:spPr>
        <a:xfrm>
          <a:off x="7400925" y="27270075"/>
          <a:ext cx="1152525" cy="1019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t-IT" sz="11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INDICATORE TRIMESTRALE   4^TRIM.  2016</a:t>
          </a:r>
        </a:p>
        <a:p>
          <a:pPr algn="ctr"/>
          <a:r>
            <a:rPr lang="it-IT" sz="11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-13,77</a:t>
          </a:r>
          <a:r>
            <a:rPr lang="it-IT" b="1">
              <a:solidFill>
                <a:srgbClr val="FF0000"/>
              </a:solidFill>
            </a:rPr>
            <a:t> </a:t>
          </a:r>
          <a:r>
            <a:rPr lang="it-IT" sz="11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 </a:t>
          </a:r>
          <a:r>
            <a:rPr lang="it-IT"/>
            <a:t> </a:t>
          </a:r>
          <a:r>
            <a:rPr lang="it-IT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topLeftCell="A127" workbookViewId="0">
      <selection activeCell="K147" sqref="K147"/>
    </sheetView>
  </sheetViews>
  <sheetFormatPr defaultRowHeight="11.25"/>
  <cols>
    <col min="1" max="1" width="6.85546875" style="1" bestFit="1" customWidth="1"/>
    <col min="2" max="2" width="5.7109375" style="1" bestFit="1" customWidth="1"/>
    <col min="3" max="3" width="19.5703125" style="1" customWidth="1"/>
    <col min="4" max="4" width="13.7109375" style="2" customWidth="1"/>
    <col min="5" max="5" width="5.85546875" style="1" customWidth="1"/>
    <col min="6" max="7" width="10.7109375" style="1" bestFit="1" customWidth="1"/>
    <col min="8" max="8" width="10.7109375" style="1" customWidth="1"/>
    <col min="9" max="9" width="10.7109375" style="1" bestFit="1" customWidth="1"/>
    <col min="10" max="10" width="2" style="1" bestFit="1" customWidth="1"/>
    <col min="11" max="11" width="10.28515625" style="1" customWidth="1"/>
    <col min="12" max="12" width="10.5703125" style="1" customWidth="1"/>
    <col min="13" max="13" width="5.7109375" style="1" customWidth="1"/>
    <col min="14" max="14" width="11.140625" style="1" customWidth="1"/>
    <col min="15" max="15" width="11.85546875" style="1" customWidth="1"/>
    <col min="16" max="16384" width="9.140625" style="1"/>
  </cols>
  <sheetData>
    <row r="1" spans="1:15" s="4" customFormat="1" ht="19.5" customHeight="1">
      <c r="A1" s="3" t="s">
        <v>97</v>
      </c>
      <c r="D1" s="5"/>
    </row>
    <row r="2" spans="1:15" s="12" customFormat="1" ht="4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100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98</v>
      </c>
      <c r="O2" s="12" t="s">
        <v>99</v>
      </c>
    </row>
    <row r="3" spans="1:15" s="4" customFormat="1" ht="15">
      <c r="A3" s="4">
        <v>1112</v>
      </c>
      <c r="B3" s="4">
        <v>977</v>
      </c>
      <c r="C3" s="4" t="s">
        <v>12</v>
      </c>
      <c r="D3" s="5">
        <v>14597</v>
      </c>
      <c r="E3" s="4">
        <v>479</v>
      </c>
      <c r="F3" s="6">
        <v>42654</v>
      </c>
      <c r="G3" s="6">
        <v>42673</v>
      </c>
      <c r="H3" s="6"/>
      <c r="I3" s="6">
        <v>42684</v>
      </c>
      <c r="J3" s="4">
        <v>1</v>
      </c>
      <c r="K3" s="4">
        <v>450.18</v>
      </c>
      <c r="L3" s="6">
        <v>42654</v>
      </c>
      <c r="M3" s="4">
        <v>4609</v>
      </c>
      <c r="N3" s="4">
        <f t="shared" ref="N3:N34" si="0">I3-G3</f>
        <v>11</v>
      </c>
      <c r="O3" s="7">
        <f t="shared" ref="O3:O66" si="1">N3*K3</f>
        <v>4951.9800000000005</v>
      </c>
    </row>
    <row r="4" spans="1:15" s="4" customFormat="1" ht="15">
      <c r="A4" s="4">
        <v>1122</v>
      </c>
      <c r="B4" s="4">
        <v>977</v>
      </c>
      <c r="C4" s="4" t="s">
        <v>12</v>
      </c>
      <c r="D4" s="5">
        <v>16009</v>
      </c>
      <c r="E4" s="4">
        <v>517</v>
      </c>
      <c r="F4" s="6">
        <v>42668</v>
      </c>
      <c r="G4" s="6">
        <v>42698</v>
      </c>
      <c r="H4" s="6"/>
      <c r="I4" s="6">
        <v>42689</v>
      </c>
      <c r="J4" s="4">
        <v>1</v>
      </c>
      <c r="K4" s="4">
        <v>300</v>
      </c>
      <c r="L4" s="6">
        <v>42668</v>
      </c>
      <c r="M4" s="4">
        <v>4931</v>
      </c>
      <c r="N4" s="4">
        <f t="shared" si="0"/>
        <v>-9</v>
      </c>
      <c r="O4" s="7">
        <f t="shared" si="1"/>
        <v>-2700</v>
      </c>
    </row>
    <row r="5" spans="1:15" s="4" customFormat="1" ht="15">
      <c r="A5" s="4">
        <v>1185</v>
      </c>
      <c r="B5" s="4">
        <v>1292</v>
      </c>
      <c r="C5" s="4" t="s">
        <v>13</v>
      </c>
      <c r="D5" s="5" t="s">
        <v>14</v>
      </c>
      <c r="E5" s="4">
        <v>533</v>
      </c>
      <c r="F5" s="6">
        <v>42682</v>
      </c>
      <c r="G5" s="6">
        <v>42766</v>
      </c>
      <c r="H5" s="6"/>
      <c r="I5" s="6">
        <v>42706</v>
      </c>
      <c r="J5" s="4">
        <v>1</v>
      </c>
      <c r="K5" s="4">
        <v>437.22</v>
      </c>
      <c r="L5" s="6">
        <v>42682</v>
      </c>
      <c r="M5" s="4">
        <v>5155</v>
      </c>
      <c r="N5" s="4">
        <f t="shared" si="0"/>
        <v>-60</v>
      </c>
      <c r="O5" s="7">
        <f t="shared" si="1"/>
        <v>-26233.200000000001</v>
      </c>
    </row>
    <row r="6" spans="1:15" s="4" customFormat="1" ht="15">
      <c r="A6" s="4">
        <v>1080</v>
      </c>
      <c r="B6" s="4">
        <v>1849</v>
      </c>
      <c r="C6" s="4" t="s">
        <v>15</v>
      </c>
      <c r="D6" s="5">
        <v>62</v>
      </c>
      <c r="E6" s="4">
        <v>468</v>
      </c>
      <c r="F6" s="6">
        <v>42649</v>
      </c>
      <c r="G6" s="6">
        <v>42674</v>
      </c>
      <c r="H6" s="6"/>
      <c r="I6" s="6">
        <v>42677</v>
      </c>
      <c r="J6" s="4">
        <v>1</v>
      </c>
      <c r="K6" s="4">
        <v>19.190000000000001</v>
      </c>
      <c r="L6" s="6">
        <v>42649</v>
      </c>
      <c r="M6" s="4">
        <v>4530</v>
      </c>
      <c r="N6" s="4">
        <f t="shared" si="0"/>
        <v>3</v>
      </c>
      <c r="O6" s="7">
        <f t="shared" si="1"/>
        <v>57.570000000000007</v>
      </c>
    </row>
    <row r="7" spans="1:15" s="4" customFormat="1" ht="15">
      <c r="A7" s="4">
        <v>1193</v>
      </c>
      <c r="B7" s="4">
        <v>1849</v>
      </c>
      <c r="C7" s="4" t="s">
        <v>15</v>
      </c>
      <c r="D7" s="5">
        <v>71</v>
      </c>
      <c r="E7" s="4">
        <v>548</v>
      </c>
      <c r="F7" s="6">
        <v>42682</v>
      </c>
      <c r="G7" s="6">
        <v>42704</v>
      </c>
      <c r="H7" s="6"/>
      <c r="I7" s="6">
        <v>42706</v>
      </c>
      <c r="J7" s="4">
        <v>1</v>
      </c>
      <c r="K7" s="4">
        <v>34.4</v>
      </c>
      <c r="L7" s="6">
        <v>42682</v>
      </c>
      <c r="M7" s="4">
        <v>5214</v>
      </c>
      <c r="N7" s="4">
        <f t="shared" si="0"/>
        <v>2</v>
      </c>
      <c r="O7" s="7">
        <f t="shared" si="1"/>
        <v>68.8</v>
      </c>
    </row>
    <row r="8" spans="1:15" s="4" customFormat="1" ht="15">
      <c r="A8" s="4">
        <v>5</v>
      </c>
      <c r="B8" s="4">
        <v>1757</v>
      </c>
      <c r="C8" s="4" t="s">
        <v>16</v>
      </c>
      <c r="D8" s="5">
        <v>846</v>
      </c>
      <c r="E8" s="4">
        <v>617</v>
      </c>
      <c r="F8" s="6">
        <v>42719</v>
      </c>
      <c r="G8" s="6">
        <v>42766</v>
      </c>
      <c r="H8" s="6"/>
      <c r="I8" s="6">
        <v>42744</v>
      </c>
      <c r="J8" s="4">
        <v>1</v>
      </c>
      <c r="K8" s="4">
        <v>1098</v>
      </c>
      <c r="L8" s="6">
        <v>42719</v>
      </c>
      <c r="M8" s="4">
        <v>5878</v>
      </c>
      <c r="N8" s="4">
        <f t="shared" si="0"/>
        <v>-22</v>
      </c>
      <c r="O8" s="7">
        <f t="shared" si="1"/>
        <v>-24156</v>
      </c>
    </row>
    <row r="9" spans="1:15" s="4" customFormat="1" ht="15">
      <c r="A9" s="4">
        <v>1184</v>
      </c>
      <c r="B9" s="4">
        <v>961</v>
      </c>
      <c r="C9" s="4" t="s">
        <v>17</v>
      </c>
      <c r="D9" s="8">
        <v>42739</v>
      </c>
      <c r="E9" s="4">
        <v>522</v>
      </c>
      <c r="F9" s="6">
        <v>42676</v>
      </c>
      <c r="G9" s="6">
        <v>42733</v>
      </c>
      <c r="H9" s="6"/>
      <c r="I9" s="6">
        <v>42706</v>
      </c>
      <c r="J9" s="4">
        <v>1</v>
      </c>
      <c r="K9" s="4">
        <v>69.47</v>
      </c>
      <c r="L9" s="6">
        <v>42676</v>
      </c>
      <c r="M9" s="4">
        <v>5069</v>
      </c>
      <c r="N9" s="4">
        <f t="shared" si="0"/>
        <v>-27</v>
      </c>
      <c r="O9" s="7">
        <f t="shared" si="1"/>
        <v>-1875.69</v>
      </c>
    </row>
    <row r="10" spans="1:15" s="4" customFormat="1" ht="15">
      <c r="A10" s="4">
        <v>1209</v>
      </c>
      <c r="B10" s="4">
        <v>1562</v>
      </c>
      <c r="C10" s="4" t="s">
        <v>18</v>
      </c>
      <c r="D10" s="5" t="s">
        <v>19</v>
      </c>
      <c r="E10" s="4">
        <v>573</v>
      </c>
      <c r="F10" s="6">
        <v>42703</v>
      </c>
      <c r="G10" s="6">
        <v>42762</v>
      </c>
      <c r="H10" s="6"/>
      <c r="I10" s="6">
        <v>42706</v>
      </c>
      <c r="J10" s="4">
        <v>1</v>
      </c>
      <c r="K10" s="4">
        <v>74.989999999999995</v>
      </c>
      <c r="L10" s="6">
        <v>42703</v>
      </c>
      <c r="M10" s="4">
        <v>5632</v>
      </c>
      <c r="N10" s="4">
        <f t="shared" si="0"/>
        <v>-56</v>
      </c>
      <c r="O10" s="7">
        <f t="shared" si="1"/>
        <v>-4199.4399999999996</v>
      </c>
    </row>
    <row r="11" spans="1:15" s="4" customFormat="1" ht="15">
      <c r="A11" s="4">
        <v>1081</v>
      </c>
      <c r="B11" s="4">
        <v>1630</v>
      </c>
      <c r="C11" s="4" t="s">
        <v>20</v>
      </c>
      <c r="D11" s="5">
        <v>30</v>
      </c>
      <c r="E11" s="4">
        <v>455</v>
      </c>
      <c r="F11" s="6">
        <v>42648</v>
      </c>
      <c r="G11" s="6">
        <v>42704</v>
      </c>
      <c r="H11" s="6"/>
      <c r="I11" s="6">
        <v>42677</v>
      </c>
      <c r="J11" s="4">
        <v>1</v>
      </c>
      <c r="K11" s="4">
        <v>317.32</v>
      </c>
      <c r="L11" s="6">
        <v>42648</v>
      </c>
      <c r="M11" s="4">
        <v>44987</v>
      </c>
      <c r="N11" s="4">
        <f t="shared" si="0"/>
        <v>-27</v>
      </c>
      <c r="O11" s="7">
        <f t="shared" si="1"/>
        <v>-8567.64</v>
      </c>
    </row>
    <row r="12" spans="1:15" s="4" customFormat="1" ht="15">
      <c r="A12" s="4">
        <v>1117</v>
      </c>
      <c r="B12" s="4">
        <v>700</v>
      </c>
      <c r="C12" s="4" t="s">
        <v>21</v>
      </c>
      <c r="D12" s="5">
        <v>91</v>
      </c>
      <c r="E12" s="4">
        <v>489</v>
      </c>
      <c r="F12" s="6">
        <v>42656</v>
      </c>
      <c r="G12" s="6">
        <v>42673</v>
      </c>
      <c r="H12" s="6"/>
      <c r="I12" s="6">
        <v>42684</v>
      </c>
      <c r="J12" s="4">
        <v>1</v>
      </c>
      <c r="K12" s="4">
        <v>315.98</v>
      </c>
      <c r="L12" s="6">
        <v>42655</v>
      </c>
      <c r="M12" s="4">
        <v>4667</v>
      </c>
      <c r="N12" s="4">
        <f t="shared" si="0"/>
        <v>11</v>
      </c>
      <c r="O12" s="7">
        <f t="shared" si="1"/>
        <v>3475.78</v>
      </c>
    </row>
    <row r="13" spans="1:15" s="4" customFormat="1" ht="15">
      <c r="A13" s="4">
        <v>1181</v>
      </c>
      <c r="B13" s="4">
        <v>1765</v>
      </c>
      <c r="C13" s="4" t="s">
        <v>22</v>
      </c>
      <c r="D13" s="5" t="s">
        <v>23</v>
      </c>
      <c r="E13" s="4">
        <v>521</v>
      </c>
      <c r="F13" s="6">
        <v>42676</v>
      </c>
      <c r="G13" s="6">
        <v>42735</v>
      </c>
      <c r="H13" s="6"/>
      <c r="I13" s="6">
        <v>42706</v>
      </c>
      <c r="J13" s="4">
        <v>1</v>
      </c>
      <c r="K13" s="4">
        <v>283.16000000000003</v>
      </c>
      <c r="L13" s="6">
        <v>42676</v>
      </c>
      <c r="M13" s="4">
        <v>5068</v>
      </c>
      <c r="N13" s="4">
        <f t="shared" si="0"/>
        <v>-29</v>
      </c>
      <c r="O13" s="7">
        <f t="shared" si="1"/>
        <v>-8211.6400000000012</v>
      </c>
    </row>
    <row r="14" spans="1:15" s="4" customFormat="1" ht="15">
      <c r="A14" s="4">
        <v>1191</v>
      </c>
      <c r="B14" s="4">
        <v>1642</v>
      </c>
      <c r="C14" s="4" t="s">
        <v>24</v>
      </c>
      <c r="D14" s="5">
        <v>3503</v>
      </c>
      <c r="E14" s="4">
        <v>546</v>
      </c>
      <c r="F14" s="6">
        <v>42682</v>
      </c>
      <c r="G14" s="6">
        <v>42704</v>
      </c>
      <c r="H14" s="6"/>
      <c r="I14" s="6">
        <v>42706</v>
      </c>
      <c r="J14" s="4">
        <v>1</v>
      </c>
      <c r="K14" s="4">
        <v>259.86</v>
      </c>
      <c r="L14" s="6">
        <v>42682</v>
      </c>
      <c r="M14" s="4">
        <v>5212</v>
      </c>
      <c r="N14" s="4">
        <f t="shared" si="0"/>
        <v>2</v>
      </c>
      <c r="O14" s="7">
        <f t="shared" si="1"/>
        <v>519.72</v>
      </c>
    </row>
    <row r="15" spans="1:15" s="4" customFormat="1" ht="15">
      <c r="A15" s="4">
        <v>1207</v>
      </c>
      <c r="B15" s="4">
        <v>1717</v>
      </c>
      <c r="C15" s="4" t="s">
        <v>25</v>
      </c>
      <c r="D15" s="5" t="s">
        <v>26</v>
      </c>
      <c r="E15" s="4">
        <v>568</v>
      </c>
      <c r="F15" s="6">
        <v>42698</v>
      </c>
      <c r="G15" s="6">
        <v>42704</v>
      </c>
      <c r="H15" s="6"/>
      <c r="I15" s="6">
        <v>42706</v>
      </c>
      <c r="J15" s="4">
        <v>1</v>
      </c>
      <c r="K15" s="4">
        <v>377.09</v>
      </c>
      <c r="L15" s="6">
        <v>42698</v>
      </c>
      <c r="M15" s="4">
        <v>5554</v>
      </c>
      <c r="N15" s="4">
        <f t="shared" si="0"/>
        <v>2</v>
      </c>
      <c r="O15" s="7">
        <f t="shared" si="1"/>
        <v>754.18</v>
      </c>
    </row>
    <row r="16" spans="1:15" s="4" customFormat="1" ht="15">
      <c r="A16" s="4">
        <v>1082</v>
      </c>
      <c r="B16" s="4">
        <v>1868</v>
      </c>
      <c r="C16" s="4" t="s">
        <v>27</v>
      </c>
      <c r="D16" s="5" t="s">
        <v>28</v>
      </c>
      <c r="E16" s="4">
        <v>454</v>
      </c>
      <c r="F16" s="6">
        <v>42647</v>
      </c>
      <c r="G16" s="6">
        <v>42676</v>
      </c>
      <c r="H16" s="6"/>
      <c r="I16" s="6">
        <v>42677</v>
      </c>
      <c r="J16" s="4">
        <v>1</v>
      </c>
      <c r="K16" s="4">
        <v>2684</v>
      </c>
      <c r="L16" s="6">
        <v>42647</v>
      </c>
      <c r="M16" s="4">
        <v>4481</v>
      </c>
      <c r="N16" s="4">
        <f t="shared" si="0"/>
        <v>1</v>
      </c>
      <c r="O16" s="7">
        <f t="shared" si="1"/>
        <v>2684</v>
      </c>
    </row>
    <row r="17" spans="1:15" s="4" customFormat="1" ht="15">
      <c r="A17" s="4">
        <v>1113</v>
      </c>
      <c r="B17" s="4">
        <v>1483</v>
      </c>
      <c r="C17" s="4" t="s">
        <v>29</v>
      </c>
      <c r="D17" s="5" t="s">
        <v>30</v>
      </c>
      <c r="E17" s="4">
        <v>480</v>
      </c>
      <c r="F17" s="6">
        <v>42654</v>
      </c>
      <c r="G17" s="6">
        <v>42674</v>
      </c>
      <c r="H17" s="6"/>
      <c r="I17" s="6">
        <v>42684</v>
      </c>
      <c r="J17" s="4">
        <v>1</v>
      </c>
      <c r="K17" s="4">
        <v>5346</v>
      </c>
      <c r="L17" s="6">
        <v>42654</v>
      </c>
      <c r="M17" s="4">
        <v>4612</v>
      </c>
      <c r="N17" s="4">
        <f t="shared" si="0"/>
        <v>10</v>
      </c>
      <c r="O17" s="7">
        <f t="shared" si="1"/>
        <v>53460</v>
      </c>
    </row>
    <row r="18" spans="1:15" s="4" customFormat="1" ht="15">
      <c r="A18" s="4">
        <v>1118</v>
      </c>
      <c r="B18" s="4">
        <v>1199</v>
      </c>
      <c r="C18" s="4" t="s">
        <v>31</v>
      </c>
      <c r="D18" s="5">
        <v>400651</v>
      </c>
      <c r="E18" s="4">
        <v>490</v>
      </c>
      <c r="F18" s="6">
        <v>42656</v>
      </c>
      <c r="G18" s="6">
        <v>42734</v>
      </c>
      <c r="H18" s="6"/>
      <c r="I18" s="6">
        <v>42684</v>
      </c>
      <c r="J18" s="4">
        <v>1</v>
      </c>
      <c r="K18" s="4">
        <v>16620.55</v>
      </c>
      <c r="L18" s="6">
        <v>42656</v>
      </c>
      <c r="M18" s="4">
        <v>4680</v>
      </c>
      <c r="N18" s="4">
        <f t="shared" si="0"/>
        <v>-50</v>
      </c>
      <c r="O18" s="7">
        <f t="shared" si="1"/>
        <v>-831027.5</v>
      </c>
    </row>
    <row r="19" spans="1:15" s="4" customFormat="1" ht="15">
      <c r="A19" s="4">
        <v>1172</v>
      </c>
      <c r="B19" s="4">
        <v>1666</v>
      </c>
      <c r="C19" s="4" t="s">
        <v>32</v>
      </c>
      <c r="D19" s="5" t="s">
        <v>33</v>
      </c>
      <c r="E19" s="4">
        <v>508</v>
      </c>
      <c r="F19" s="6">
        <v>42663</v>
      </c>
      <c r="G19" s="6">
        <v>42693</v>
      </c>
      <c r="H19" s="6"/>
      <c r="I19" s="6">
        <v>42698</v>
      </c>
      <c r="J19" s="4">
        <v>1</v>
      </c>
      <c r="K19" s="4">
        <v>594.14</v>
      </c>
      <c r="L19" s="6">
        <v>42663</v>
      </c>
      <c r="M19" s="4">
        <v>4805</v>
      </c>
      <c r="N19" s="4">
        <f t="shared" si="0"/>
        <v>5</v>
      </c>
      <c r="O19" s="7">
        <f t="shared" si="1"/>
        <v>2970.7</v>
      </c>
    </row>
    <row r="20" spans="1:15" s="4" customFormat="1" ht="15">
      <c r="A20" s="4">
        <v>1188</v>
      </c>
      <c r="B20" s="4">
        <v>1483</v>
      </c>
      <c r="C20" s="4" t="s">
        <v>29</v>
      </c>
      <c r="D20" s="5" t="s">
        <v>34</v>
      </c>
      <c r="E20" s="4">
        <v>532</v>
      </c>
      <c r="F20" s="6">
        <v>42678</v>
      </c>
      <c r="G20" s="6">
        <v>42704</v>
      </c>
      <c r="H20" s="6"/>
      <c r="I20" s="6">
        <v>42706</v>
      </c>
      <c r="J20" s="4">
        <v>1</v>
      </c>
      <c r="K20" s="4">
        <v>5346</v>
      </c>
      <c r="L20" s="6">
        <v>42678</v>
      </c>
      <c r="M20" s="4">
        <v>5150</v>
      </c>
      <c r="N20" s="4">
        <f t="shared" si="0"/>
        <v>2</v>
      </c>
      <c r="O20" s="7">
        <f t="shared" si="1"/>
        <v>10692</v>
      </c>
    </row>
    <row r="21" spans="1:15" s="4" customFormat="1" ht="15">
      <c r="A21" s="4">
        <v>1208</v>
      </c>
      <c r="B21" s="4">
        <v>1077</v>
      </c>
      <c r="C21" s="4" t="s">
        <v>35</v>
      </c>
      <c r="D21" s="5">
        <v>1</v>
      </c>
      <c r="E21" s="4">
        <v>578</v>
      </c>
      <c r="F21" s="6">
        <v>42706</v>
      </c>
      <c r="G21" s="6">
        <v>42736</v>
      </c>
      <c r="H21" s="6"/>
      <c r="I21" s="6">
        <v>42706</v>
      </c>
      <c r="J21" s="4">
        <v>1</v>
      </c>
      <c r="K21" s="4">
        <v>995.52</v>
      </c>
      <c r="L21" s="6">
        <v>42706</v>
      </c>
      <c r="M21" s="4">
        <v>5489</v>
      </c>
      <c r="N21" s="4">
        <f t="shared" si="0"/>
        <v>-30</v>
      </c>
      <c r="O21" s="7">
        <f t="shared" si="1"/>
        <v>-29865.599999999999</v>
      </c>
    </row>
    <row r="22" spans="1:15" s="4" customFormat="1" ht="15">
      <c r="A22" s="4">
        <v>1210</v>
      </c>
      <c r="B22" s="4">
        <v>1095</v>
      </c>
      <c r="C22" s="4" t="s">
        <v>36</v>
      </c>
      <c r="D22" s="5">
        <v>2330</v>
      </c>
      <c r="E22" s="4">
        <v>571</v>
      </c>
      <c r="F22" s="6">
        <v>42699</v>
      </c>
      <c r="G22" s="6">
        <v>42729</v>
      </c>
      <c r="H22" s="6"/>
      <c r="I22" s="6">
        <v>42706</v>
      </c>
      <c r="J22" s="4">
        <v>1</v>
      </c>
      <c r="K22" s="4">
        <v>26.23</v>
      </c>
      <c r="L22" s="6">
        <v>42699</v>
      </c>
      <c r="M22" s="4">
        <v>5589</v>
      </c>
      <c r="N22" s="4">
        <f t="shared" si="0"/>
        <v>-23</v>
      </c>
      <c r="O22" s="7">
        <f t="shared" si="1"/>
        <v>-603.29</v>
      </c>
    </row>
    <row r="23" spans="1:15" s="4" customFormat="1" ht="15">
      <c r="A23" s="4">
        <v>1286</v>
      </c>
      <c r="B23" s="4">
        <v>280</v>
      </c>
      <c r="C23" s="4" t="s">
        <v>37</v>
      </c>
      <c r="D23" s="5" t="s">
        <v>38</v>
      </c>
      <c r="E23" s="4">
        <v>591</v>
      </c>
      <c r="F23" s="6">
        <v>42710</v>
      </c>
      <c r="G23" s="6">
        <v>42764</v>
      </c>
      <c r="H23" s="6"/>
      <c r="I23" s="6">
        <v>42718</v>
      </c>
      <c r="J23" s="4">
        <v>1</v>
      </c>
      <c r="K23" s="4">
        <v>4350</v>
      </c>
      <c r="L23" s="6">
        <v>42710</v>
      </c>
      <c r="M23" s="4">
        <v>5732</v>
      </c>
      <c r="N23" s="4">
        <f t="shared" si="0"/>
        <v>-46</v>
      </c>
      <c r="O23" s="7">
        <f t="shared" si="1"/>
        <v>-200100</v>
      </c>
    </row>
    <row r="24" spans="1:15" s="4" customFormat="1" ht="15">
      <c r="A24" s="4">
        <v>1287</v>
      </c>
      <c r="B24" s="4">
        <v>1483</v>
      </c>
      <c r="C24" s="4" t="s">
        <v>29</v>
      </c>
      <c r="D24" s="5" t="s">
        <v>39</v>
      </c>
      <c r="E24" s="4">
        <v>579</v>
      </c>
      <c r="F24" s="6">
        <v>42709</v>
      </c>
      <c r="G24" s="6">
        <v>42735</v>
      </c>
      <c r="H24" s="6"/>
      <c r="I24" s="6">
        <v>42718</v>
      </c>
      <c r="J24" s="4">
        <v>1</v>
      </c>
      <c r="K24" s="4">
        <v>5346</v>
      </c>
      <c r="L24" s="6">
        <v>42709</v>
      </c>
      <c r="M24" s="4">
        <v>5712</v>
      </c>
      <c r="N24" s="4">
        <f t="shared" si="0"/>
        <v>-17</v>
      </c>
      <c r="O24" s="7">
        <f t="shared" si="1"/>
        <v>-90882</v>
      </c>
    </row>
    <row r="25" spans="1:15" s="4" customFormat="1" ht="15">
      <c r="A25" s="4">
        <v>7</v>
      </c>
      <c r="B25" s="4">
        <v>1414</v>
      </c>
      <c r="C25" s="4" t="s">
        <v>40</v>
      </c>
      <c r="D25" s="5" t="s">
        <v>41</v>
      </c>
      <c r="E25" s="4">
        <v>606</v>
      </c>
      <c r="F25" s="6">
        <v>42717</v>
      </c>
      <c r="G25" s="6">
        <v>42734</v>
      </c>
      <c r="H25" s="6"/>
      <c r="I25" s="6">
        <v>42744</v>
      </c>
      <c r="J25" s="4">
        <v>1</v>
      </c>
      <c r="K25" s="4">
        <v>183</v>
      </c>
      <c r="L25" s="6">
        <v>42716</v>
      </c>
      <c r="M25" s="4">
        <v>5821</v>
      </c>
      <c r="N25" s="4">
        <f t="shared" si="0"/>
        <v>10</v>
      </c>
      <c r="O25" s="7">
        <f t="shared" si="1"/>
        <v>1830</v>
      </c>
    </row>
    <row r="26" spans="1:15" s="4" customFormat="1" ht="15">
      <c r="A26" s="4">
        <v>1206</v>
      </c>
      <c r="B26" s="4">
        <v>1302</v>
      </c>
      <c r="C26" s="4" t="s">
        <v>42</v>
      </c>
      <c r="D26" s="5" t="s">
        <v>43</v>
      </c>
      <c r="E26" s="4">
        <v>577</v>
      </c>
      <c r="F26" s="6">
        <v>42706</v>
      </c>
      <c r="G26" s="6">
        <v>42727</v>
      </c>
      <c r="H26" s="6"/>
      <c r="I26" s="6">
        <v>42706</v>
      </c>
      <c r="J26" s="4">
        <v>1</v>
      </c>
      <c r="K26" s="9">
        <v>10915.95</v>
      </c>
      <c r="L26" s="6">
        <v>42698</v>
      </c>
      <c r="M26" s="4">
        <v>5555</v>
      </c>
      <c r="N26" s="4">
        <f t="shared" si="0"/>
        <v>-21</v>
      </c>
      <c r="O26" s="10">
        <f t="shared" si="1"/>
        <v>-229234.95</v>
      </c>
    </row>
    <row r="27" spans="1:15" s="4" customFormat="1" ht="15">
      <c r="A27" s="4">
        <v>1079</v>
      </c>
      <c r="B27" s="4">
        <v>1848</v>
      </c>
      <c r="C27" s="4" t="s">
        <v>44</v>
      </c>
      <c r="D27" s="5" t="s">
        <v>45</v>
      </c>
      <c r="E27" s="4">
        <v>456</v>
      </c>
      <c r="F27" s="6">
        <v>42648</v>
      </c>
      <c r="G27" s="6">
        <v>42688</v>
      </c>
      <c r="H27" s="6"/>
      <c r="I27" s="6">
        <v>42677</v>
      </c>
      <c r="J27" s="4">
        <v>1</v>
      </c>
      <c r="K27" s="4">
        <v>489.23</v>
      </c>
      <c r="L27" s="6">
        <v>42648</v>
      </c>
      <c r="M27" s="4">
        <v>4498</v>
      </c>
      <c r="N27" s="4">
        <f t="shared" si="0"/>
        <v>-11</v>
      </c>
      <c r="O27" s="7">
        <f t="shared" si="1"/>
        <v>-5381.5300000000007</v>
      </c>
    </row>
    <row r="28" spans="1:15" s="4" customFormat="1" ht="15">
      <c r="A28" s="4">
        <v>1114</v>
      </c>
      <c r="B28" s="4">
        <v>1894</v>
      </c>
      <c r="C28" s="4" t="s">
        <v>46</v>
      </c>
      <c r="D28" s="5" t="s">
        <v>47</v>
      </c>
      <c r="E28" s="4">
        <v>487</v>
      </c>
      <c r="F28" s="6">
        <v>42654</v>
      </c>
      <c r="G28" s="6">
        <v>42654</v>
      </c>
      <c r="H28" s="6"/>
      <c r="I28" s="6">
        <v>42684</v>
      </c>
      <c r="J28" s="4">
        <v>1</v>
      </c>
      <c r="K28" s="4">
        <v>161.16</v>
      </c>
      <c r="L28" s="6">
        <v>42654</v>
      </c>
      <c r="M28" s="4">
        <v>4642</v>
      </c>
      <c r="N28" s="4">
        <f t="shared" si="0"/>
        <v>30</v>
      </c>
      <c r="O28" s="7">
        <f t="shared" si="1"/>
        <v>4834.8</v>
      </c>
    </row>
    <row r="29" spans="1:15" s="4" customFormat="1" ht="15">
      <c r="A29" s="4">
        <v>1190</v>
      </c>
      <c r="B29" s="4">
        <v>1848</v>
      </c>
      <c r="C29" s="4" t="s">
        <v>44</v>
      </c>
      <c r="D29" s="5" t="s">
        <v>48</v>
      </c>
      <c r="E29" s="4">
        <v>545</v>
      </c>
      <c r="F29" s="6">
        <v>42682</v>
      </c>
      <c r="G29" s="6">
        <v>42719</v>
      </c>
      <c r="H29" s="6"/>
      <c r="I29" s="6">
        <v>42706</v>
      </c>
      <c r="J29" s="4">
        <v>1</v>
      </c>
      <c r="K29" s="4">
        <v>29.26</v>
      </c>
      <c r="L29" s="6">
        <v>42681</v>
      </c>
      <c r="M29" s="4">
        <v>5192</v>
      </c>
      <c r="N29" s="4">
        <f t="shared" si="0"/>
        <v>-13</v>
      </c>
      <c r="O29" s="7">
        <f t="shared" si="1"/>
        <v>-380.38</v>
      </c>
    </row>
    <row r="30" spans="1:15" s="4" customFormat="1" ht="15">
      <c r="A30" s="4">
        <v>1282</v>
      </c>
      <c r="B30" s="4">
        <v>1848</v>
      </c>
      <c r="C30" s="4" t="s">
        <v>44</v>
      </c>
      <c r="D30" s="5" t="s">
        <v>49</v>
      </c>
      <c r="E30" s="4">
        <v>588</v>
      </c>
      <c r="F30" s="6">
        <v>42709</v>
      </c>
      <c r="G30" s="6">
        <v>42749</v>
      </c>
      <c r="H30" s="6"/>
      <c r="I30" s="6">
        <v>42718</v>
      </c>
      <c r="J30" s="4">
        <v>1</v>
      </c>
      <c r="K30" s="4">
        <v>102.3</v>
      </c>
      <c r="L30" s="6">
        <v>42709</v>
      </c>
      <c r="M30" s="4">
        <v>5722</v>
      </c>
      <c r="N30" s="4">
        <f t="shared" si="0"/>
        <v>-31</v>
      </c>
      <c r="O30" s="7">
        <f t="shared" si="1"/>
        <v>-3171.2999999999997</v>
      </c>
    </row>
    <row r="31" spans="1:15" s="4" customFormat="1" ht="15">
      <c r="A31" s="4">
        <v>8</v>
      </c>
      <c r="B31" s="4">
        <v>1165</v>
      </c>
      <c r="C31" s="4" t="s">
        <v>50</v>
      </c>
      <c r="D31" s="5" t="s">
        <v>51</v>
      </c>
      <c r="E31" s="4">
        <v>618</v>
      </c>
      <c r="F31" s="6">
        <v>42719</v>
      </c>
      <c r="G31" s="6">
        <v>42749</v>
      </c>
      <c r="H31" s="6"/>
      <c r="I31" s="6">
        <v>42744</v>
      </c>
      <c r="J31" s="4">
        <v>1</v>
      </c>
      <c r="K31" s="4">
        <v>244</v>
      </c>
      <c r="L31" s="6">
        <v>42719</v>
      </c>
      <c r="M31" s="4">
        <v>5884</v>
      </c>
      <c r="N31" s="4">
        <f t="shared" si="0"/>
        <v>-5</v>
      </c>
      <c r="O31" s="7">
        <f t="shared" si="1"/>
        <v>-1220</v>
      </c>
    </row>
    <row r="32" spans="1:15" s="4" customFormat="1" ht="15">
      <c r="A32" s="4">
        <v>1111</v>
      </c>
      <c r="B32" s="4">
        <v>976</v>
      </c>
      <c r="C32" s="4" t="s">
        <v>52</v>
      </c>
      <c r="D32" s="5" t="s">
        <v>53</v>
      </c>
      <c r="E32" s="4">
        <v>478</v>
      </c>
      <c r="F32" s="6">
        <v>42654</v>
      </c>
      <c r="G32" s="6">
        <v>42677</v>
      </c>
      <c r="H32" s="6"/>
      <c r="I32" s="6">
        <v>42684</v>
      </c>
      <c r="J32" s="4">
        <v>1</v>
      </c>
      <c r="K32" s="4">
        <v>6131.72</v>
      </c>
      <c r="L32" s="6">
        <v>42654</v>
      </c>
      <c r="M32" s="4">
        <v>4607</v>
      </c>
      <c r="N32" s="4">
        <f t="shared" si="0"/>
        <v>7</v>
      </c>
      <c r="O32" s="7">
        <f t="shared" si="1"/>
        <v>42922.04</v>
      </c>
    </row>
    <row r="33" spans="1:15" s="4" customFormat="1" ht="15">
      <c r="A33" s="4">
        <v>1120</v>
      </c>
      <c r="B33" s="4">
        <v>1893</v>
      </c>
      <c r="C33" s="4" t="s">
        <v>54</v>
      </c>
      <c r="D33" s="5" t="s">
        <v>55</v>
      </c>
      <c r="E33" s="4">
        <v>506</v>
      </c>
      <c r="F33" s="6">
        <v>42661</v>
      </c>
      <c r="G33" s="6">
        <v>42643</v>
      </c>
      <c r="H33" s="6"/>
      <c r="I33" s="6">
        <v>42689</v>
      </c>
      <c r="J33" s="4">
        <v>1</v>
      </c>
      <c r="K33" s="4">
        <v>1964.2</v>
      </c>
      <c r="L33" s="6">
        <v>42661</v>
      </c>
      <c r="M33" s="4">
        <v>4784</v>
      </c>
      <c r="N33" s="4">
        <f t="shared" si="0"/>
        <v>46</v>
      </c>
      <c r="O33" s="7">
        <f t="shared" si="1"/>
        <v>90353.2</v>
      </c>
    </row>
    <row r="34" spans="1:15" s="4" customFormat="1" ht="15">
      <c r="A34" s="4">
        <v>1196</v>
      </c>
      <c r="B34" s="4">
        <v>421</v>
      </c>
      <c r="C34" s="4" t="s">
        <v>56</v>
      </c>
      <c r="D34" s="5" t="s">
        <v>41</v>
      </c>
      <c r="E34" s="4">
        <v>566</v>
      </c>
      <c r="F34" s="6">
        <v>42695</v>
      </c>
      <c r="G34" s="6">
        <v>42722</v>
      </c>
      <c r="H34" s="6"/>
      <c r="I34" s="6">
        <v>42706</v>
      </c>
      <c r="J34" s="4">
        <v>1</v>
      </c>
      <c r="K34" s="4">
        <v>963.8</v>
      </c>
      <c r="L34" s="6">
        <v>42695</v>
      </c>
      <c r="M34" s="4">
        <v>5490</v>
      </c>
      <c r="N34" s="4">
        <f t="shared" si="0"/>
        <v>-16</v>
      </c>
      <c r="O34" s="7">
        <f t="shared" si="1"/>
        <v>-15420.8</v>
      </c>
    </row>
    <row r="35" spans="1:15" s="4" customFormat="1" ht="15">
      <c r="A35" s="4">
        <v>1083</v>
      </c>
      <c r="B35" s="4">
        <v>635</v>
      </c>
      <c r="C35" s="4" t="s">
        <v>57</v>
      </c>
      <c r="D35" s="5" t="s">
        <v>58</v>
      </c>
      <c r="E35" s="4">
        <v>466</v>
      </c>
      <c r="F35" s="6">
        <v>42648</v>
      </c>
      <c r="G35" s="6">
        <v>42678</v>
      </c>
      <c r="H35" s="6"/>
      <c r="I35" s="6">
        <v>42677</v>
      </c>
      <c r="J35" s="4">
        <v>1</v>
      </c>
      <c r="K35" s="4">
        <v>848.51</v>
      </c>
      <c r="L35" s="6">
        <v>42648</v>
      </c>
      <c r="M35" s="4">
        <v>4522</v>
      </c>
      <c r="N35" s="4">
        <f t="shared" ref="N35:N66" si="2">I35-G35</f>
        <v>-1</v>
      </c>
      <c r="O35" s="7">
        <f t="shared" si="1"/>
        <v>-848.51</v>
      </c>
    </row>
    <row r="36" spans="1:15" s="4" customFormat="1" ht="15">
      <c r="A36" s="4">
        <v>1084</v>
      </c>
      <c r="B36" s="4">
        <v>635</v>
      </c>
      <c r="C36" s="4" t="s">
        <v>57</v>
      </c>
      <c r="D36" s="5" t="s">
        <v>59</v>
      </c>
      <c r="E36" s="4">
        <v>467</v>
      </c>
      <c r="F36" s="6">
        <v>42648</v>
      </c>
      <c r="G36" s="6">
        <v>42678</v>
      </c>
      <c r="H36" s="6"/>
      <c r="I36" s="6">
        <v>42677</v>
      </c>
      <c r="J36" s="4">
        <v>1</v>
      </c>
      <c r="K36" s="4">
        <v>195.2</v>
      </c>
      <c r="L36" s="6">
        <v>42648</v>
      </c>
      <c r="M36" s="4">
        <v>4523</v>
      </c>
      <c r="N36" s="4">
        <f t="shared" si="2"/>
        <v>-1</v>
      </c>
      <c r="O36" s="7">
        <f t="shared" si="1"/>
        <v>-195.2</v>
      </c>
    </row>
    <row r="37" spans="1:15" s="4" customFormat="1" ht="15">
      <c r="A37" s="4">
        <v>1186</v>
      </c>
      <c r="B37" s="4">
        <v>635</v>
      </c>
      <c r="C37" s="4" t="s">
        <v>57</v>
      </c>
      <c r="D37" s="5" t="s">
        <v>60</v>
      </c>
      <c r="E37" s="4">
        <v>535</v>
      </c>
      <c r="F37" s="6">
        <v>42682</v>
      </c>
      <c r="G37" s="6">
        <v>42708</v>
      </c>
      <c r="H37" s="6"/>
      <c r="I37" s="6">
        <v>42706</v>
      </c>
      <c r="J37" s="4">
        <v>1</v>
      </c>
      <c r="K37" s="4">
        <v>848.51</v>
      </c>
      <c r="L37" s="6">
        <v>42678</v>
      </c>
      <c r="M37" s="4">
        <v>5161</v>
      </c>
      <c r="N37" s="4">
        <f t="shared" si="2"/>
        <v>-2</v>
      </c>
      <c r="O37" s="7">
        <f t="shared" si="1"/>
        <v>-1697.02</v>
      </c>
    </row>
    <row r="38" spans="1:15" s="4" customFormat="1" ht="15">
      <c r="A38" s="4">
        <v>1187</v>
      </c>
      <c r="B38" s="4">
        <v>635</v>
      </c>
      <c r="C38" s="4" t="s">
        <v>57</v>
      </c>
      <c r="D38" s="5" t="s">
        <v>61</v>
      </c>
      <c r="E38" s="4">
        <v>536</v>
      </c>
      <c r="F38" s="6">
        <v>42682</v>
      </c>
      <c r="G38" s="6">
        <v>42708</v>
      </c>
      <c r="H38" s="6"/>
      <c r="I38" s="6">
        <v>42706</v>
      </c>
      <c r="J38" s="4">
        <v>1</v>
      </c>
      <c r="K38" s="4">
        <v>195.2</v>
      </c>
      <c r="L38" s="6">
        <v>42678</v>
      </c>
      <c r="M38" s="4">
        <v>5162</v>
      </c>
      <c r="N38" s="4">
        <f t="shared" si="2"/>
        <v>-2</v>
      </c>
      <c r="O38" s="7">
        <f t="shared" si="1"/>
        <v>-390.4</v>
      </c>
    </row>
    <row r="39" spans="1:15" s="4" customFormat="1" ht="15">
      <c r="A39" s="4">
        <v>1284</v>
      </c>
      <c r="B39" s="4">
        <v>635</v>
      </c>
      <c r="C39" s="4" t="s">
        <v>57</v>
      </c>
      <c r="D39" s="5" t="s">
        <v>62</v>
      </c>
      <c r="E39" s="4">
        <v>604</v>
      </c>
      <c r="F39" s="6">
        <v>42713</v>
      </c>
      <c r="G39" s="6">
        <v>42743</v>
      </c>
      <c r="H39" s="6"/>
      <c r="I39" s="6">
        <v>42718</v>
      </c>
      <c r="J39" s="4">
        <v>1</v>
      </c>
      <c r="K39" s="4">
        <v>848.51</v>
      </c>
      <c r="L39" s="6">
        <v>42713</v>
      </c>
      <c r="M39" s="4">
        <v>5777</v>
      </c>
      <c r="N39" s="4">
        <f t="shared" si="2"/>
        <v>-25</v>
      </c>
      <c r="O39" s="7">
        <f t="shared" si="1"/>
        <v>-21212.75</v>
      </c>
    </row>
    <row r="40" spans="1:15" s="4" customFormat="1" ht="15">
      <c r="A40" s="4">
        <v>1285</v>
      </c>
      <c r="B40" s="4">
        <v>635</v>
      </c>
      <c r="C40" s="4" t="s">
        <v>57</v>
      </c>
      <c r="D40" s="5" t="s">
        <v>63</v>
      </c>
      <c r="E40" s="4">
        <v>605</v>
      </c>
      <c r="F40" s="6">
        <v>42713</v>
      </c>
      <c r="G40" s="6">
        <v>42743</v>
      </c>
      <c r="H40" s="6"/>
      <c r="I40" s="6">
        <v>42718</v>
      </c>
      <c r="J40" s="4">
        <v>1</v>
      </c>
      <c r="K40" s="4">
        <v>195.2</v>
      </c>
      <c r="L40" s="6">
        <v>42713</v>
      </c>
      <c r="M40" s="4">
        <v>5778</v>
      </c>
      <c r="N40" s="4">
        <f t="shared" si="2"/>
        <v>-25</v>
      </c>
      <c r="O40" s="7">
        <f t="shared" si="1"/>
        <v>-4880</v>
      </c>
    </row>
    <row r="41" spans="1:15" s="4" customFormat="1" ht="15">
      <c r="A41" s="4">
        <v>997</v>
      </c>
      <c r="B41" s="4">
        <v>1608</v>
      </c>
      <c r="C41" s="4" t="s">
        <v>64</v>
      </c>
      <c r="D41" s="5" t="s">
        <v>65</v>
      </c>
      <c r="E41" s="4">
        <v>477</v>
      </c>
      <c r="F41" s="6">
        <v>42653</v>
      </c>
      <c r="G41" s="6">
        <v>42683</v>
      </c>
      <c r="H41" s="6"/>
      <c r="I41" s="6">
        <v>42653</v>
      </c>
      <c r="J41" s="4">
        <v>1</v>
      </c>
      <c r="K41" s="4">
        <v>549</v>
      </c>
      <c r="L41" s="6">
        <v>42627</v>
      </c>
      <c r="M41" s="4">
        <v>4218</v>
      </c>
      <c r="N41" s="4">
        <f t="shared" si="2"/>
        <v>-30</v>
      </c>
      <c r="O41" s="7">
        <f t="shared" si="1"/>
        <v>-16470</v>
      </c>
    </row>
    <row r="42" spans="1:15" s="4" customFormat="1" ht="15">
      <c r="A42" s="4">
        <v>1042</v>
      </c>
      <c r="B42" s="4">
        <v>1437</v>
      </c>
      <c r="C42" s="4" t="s">
        <v>66</v>
      </c>
      <c r="D42" s="5" t="s">
        <v>95</v>
      </c>
      <c r="E42" s="4">
        <v>507</v>
      </c>
      <c r="F42" s="6">
        <v>42663</v>
      </c>
      <c r="G42" s="6">
        <v>42693</v>
      </c>
      <c r="H42" s="6"/>
      <c r="I42" s="6">
        <v>42663</v>
      </c>
      <c r="J42" s="4">
        <v>1</v>
      </c>
      <c r="K42" s="9">
        <v>357.23</v>
      </c>
      <c r="L42" s="6">
        <v>42663</v>
      </c>
      <c r="M42" s="4">
        <v>4836</v>
      </c>
      <c r="N42" s="4">
        <f t="shared" si="2"/>
        <v>-30</v>
      </c>
      <c r="O42" s="7">
        <f t="shared" si="1"/>
        <v>-10716.900000000001</v>
      </c>
    </row>
    <row r="43" spans="1:15" s="4" customFormat="1" ht="15">
      <c r="A43" s="4">
        <v>1042</v>
      </c>
      <c r="B43" s="4">
        <v>1437</v>
      </c>
      <c r="C43" s="4" t="s">
        <v>66</v>
      </c>
      <c r="D43" s="5" t="s">
        <v>96</v>
      </c>
      <c r="E43" s="4">
        <v>507</v>
      </c>
      <c r="F43" s="6">
        <v>42663</v>
      </c>
      <c r="G43" s="6">
        <v>42693</v>
      </c>
      <c r="H43" s="6"/>
      <c r="I43" s="6">
        <v>42663</v>
      </c>
      <c r="J43" s="4">
        <v>1</v>
      </c>
      <c r="K43" s="9">
        <v>195</v>
      </c>
      <c r="L43" s="6">
        <v>42663</v>
      </c>
      <c r="M43" s="4">
        <v>4836</v>
      </c>
      <c r="N43" s="4">
        <f t="shared" si="2"/>
        <v>-30</v>
      </c>
      <c r="O43" s="7">
        <f t="shared" si="1"/>
        <v>-5850</v>
      </c>
    </row>
    <row r="44" spans="1:15" s="4" customFormat="1" ht="15">
      <c r="A44" s="4">
        <v>1107</v>
      </c>
      <c r="B44" s="4">
        <v>1437</v>
      </c>
      <c r="C44" s="4" t="s">
        <v>66</v>
      </c>
      <c r="D44" s="5" t="s">
        <v>67</v>
      </c>
      <c r="E44" s="4">
        <v>510</v>
      </c>
      <c r="F44" s="6">
        <v>42663</v>
      </c>
      <c r="G44" s="6">
        <v>42737</v>
      </c>
      <c r="H44" s="6"/>
      <c r="I44" s="6">
        <v>42684</v>
      </c>
      <c r="J44" s="4">
        <v>1</v>
      </c>
      <c r="K44" s="4">
        <v>147.97</v>
      </c>
      <c r="L44" s="6">
        <v>42663</v>
      </c>
      <c r="M44" s="4">
        <v>4830</v>
      </c>
      <c r="N44" s="4">
        <f t="shared" si="2"/>
        <v>-53</v>
      </c>
      <c r="O44" s="7">
        <f t="shared" si="1"/>
        <v>-7842.41</v>
      </c>
    </row>
    <row r="45" spans="1:15" s="4" customFormat="1" ht="15">
      <c r="A45" s="4">
        <v>1108</v>
      </c>
      <c r="B45" s="4">
        <v>1437</v>
      </c>
      <c r="C45" s="4" t="s">
        <v>66</v>
      </c>
      <c r="D45" s="5" t="s">
        <v>68</v>
      </c>
      <c r="E45" s="4">
        <v>509</v>
      </c>
      <c r="F45" s="6">
        <v>42663</v>
      </c>
      <c r="G45" s="6">
        <v>42737</v>
      </c>
      <c r="H45" s="6"/>
      <c r="I45" s="6">
        <v>42684</v>
      </c>
      <c r="J45" s="4">
        <v>1</v>
      </c>
      <c r="K45" s="4">
        <v>112.87</v>
      </c>
      <c r="L45" s="6">
        <v>42663</v>
      </c>
      <c r="M45" s="4">
        <v>4829</v>
      </c>
      <c r="N45" s="4">
        <f t="shared" si="2"/>
        <v>-53</v>
      </c>
      <c r="O45" s="7">
        <f t="shared" si="1"/>
        <v>-5982.1100000000006</v>
      </c>
    </row>
    <row r="46" spans="1:15" s="4" customFormat="1" ht="15">
      <c r="A46" s="4">
        <v>1109</v>
      </c>
      <c r="B46" s="4">
        <v>1437</v>
      </c>
      <c r="C46" s="4" t="s">
        <v>66</v>
      </c>
      <c r="D46" s="5" t="s">
        <v>69</v>
      </c>
      <c r="E46" s="4">
        <v>512</v>
      </c>
      <c r="F46" s="6">
        <v>42663</v>
      </c>
      <c r="G46" s="6">
        <v>42737</v>
      </c>
      <c r="H46" s="6"/>
      <c r="I46" s="6">
        <v>42684</v>
      </c>
      <c r="J46" s="4">
        <v>1</v>
      </c>
      <c r="K46" s="4">
        <v>108.65</v>
      </c>
      <c r="L46" s="6">
        <v>42663</v>
      </c>
      <c r="M46" s="4">
        <v>4832</v>
      </c>
      <c r="N46" s="4">
        <f t="shared" si="2"/>
        <v>-53</v>
      </c>
      <c r="O46" s="7">
        <f t="shared" si="1"/>
        <v>-5758.4500000000007</v>
      </c>
    </row>
    <row r="47" spans="1:15" s="4" customFormat="1" ht="15">
      <c r="A47" s="4">
        <v>1110</v>
      </c>
      <c r="B47" s="4">
        <v>1437</v>
      </c>
      <c r="C47" s="4" t="s">
        <v>66</v>
      </c>
      <c r="D47" s="5" t="s">
        <v>70</v>
      </c>
      <c r="E47" s="4">
        <v>511</v>
      </c>
      <c r="F47" s="6">
        <v>42663</v>
      </c>
      <c r="G47" s="6">
        <v>42737</v>
      </c>
      <c r="H47" s="6"/>
      <c r="I47" s="6">
        <v>42684</v>
      </c>
      <c r="J47" s="4">
        <v>1</v>
      </c>
      <c r="K47" s="4">
        <v>70.099999999999994</v>
      </c>
      <c r="L47" s="6">
        <v>42663</v>
      </c>
      <c r="M47" s="4">
        <v>4831</v>
      </c>
      <c r="N47" s="4">
        <f t="shared" si="2"/>
        <v>-53</v>
      </c>
      <c r="O47" s="7">
        <f t="shared" si="1"/>
        <v>-3715.2999999999997</v>
      </c>
    </row>
    <row r="48" spans="1:15" s="4" customFormat="1" ht="15">
      <c r="A48" s="4">
        <v>1288</v>
      </c>
      <c r="B48" s="4">
        <v>1437</v>
      </c>
      <c r="C48" s="4" t="s">
        <v>66</v>
      </c>
      <c r="D48" s="5" t="s">
        <v>71</v>
      </c>
      <c r="E48" s="4">
        <v>518</v>
      </c>
      <c r="F48" s="6">
        <v>42668</v>
      </c>
      <c r="G48" s="6">
        <v>42759</v>
      </c>
      <c r="H48" s="6"/>
      <c r="I48" s="6">
        <v>42718</v>
      </c>
      <c r="J48" s="4">
        <v>1</v>
      </c>
      <c r="K48" s="4">
        <v>108.21</v>
      </c>
      <c r="L48" s="6">
        <v>42668</v>
      </c>
      <c r="M48" s="4">
        <v>4932</v>
      </c>
      <c r="N48" s="4">
        <f t="shared" si="2"/>
        <v>-41</v>
      </c>
      <c r="O48" s="7">
        <f t="shared" si="1"/>
        <v>-4436.6099999999997</v>
      </c>
    </row>
    <row r="49" spans="1:15" s="4" customFormat="1" ht="15">
      <c r="A49" s="4">
        <v>1297</v>
      </c>
      <c r="B49" s="4">
        <v>1846</v>
      </c>
      <c r="C49" s="4" t="s">
        <v>72</v>
      </c>
      <c r="D49" s="5" t="s">
        <v>73</v>
      </c>
      <c r="E49" s="4">
        <v>574</v>
      </c>
      <c r="F49" s="6">
        <v>42703</v>
      </c>
      <c r="G49" s="6">
        <v>42735</v>
      </c>
      <c r="H49" s="6"/>
      <c r="I49" s="6">
        <v>42719</v>
      </c>
      <c r="J49" s="4">
        <v>1</v>
      </c>
      <c r="K49" s="4">
        <v>497.76</v>
      </c>
      <c r="L49" s="6">
        <v>42703</v>
      </c>
      <c r="M49" s="4">
        <v>5639</v>
      </c>
      <c r="N49" s="4">
        <f t="shared" si="2"/>
        <v>-16</v>
      </c>
      <c r="O49" s="7">
        <f t="shared" si="1"/>
        <v>-7964.16</v>
      </c>
    </row>
    <row r="50" spans="1:15" s="4" customFormat="1" ht="15">
      <c r="A50" s="4">
        <v>1098</v>
      </c>
      <c r="B50" s="4">
        <v>1553</v>
      </c>
      <c r="C50" s="4" t="s">
        <v>74</v>
      </c>
      <c r="D50" s="5">
        <v>4701356928</v>
      </c>
      <c r="E50" s="4">
        <v>482</v>
      </c>
      <c r="F50" s="6">
        <v>42654</v>
      </c>
      <c r="G50" s="6">
        <v>42684</v>
      </c>
      <c r="H50" s="6"/>
      <c r="I50" s="6">
        <v>42678</v>
      </c>
      <c r="J50" s="4">
        <v>1</v>
      </c>
      <c r="K50" s="4">
        <v>133.47</v>
      </c>
      <c r="L50" s="6">
        <v>42654</v>
      </c>
      <c r="M50" s="4">
        <v>4637</v>
      </c>
      <c r="N50" s="4">
        <f t="shared" si="2"/>
        <v>-6</v>
      </c>
      <c r="O50" s="7">
        <f t="shared" si="1"/>
        <v>-800.81999999999994</v>
      </c>
    </row>
    <row r="51" spans="1:15" s="4" customFormat="1" ht="15">
      <c r="A51" s="4">
        <v>1099</v>
      </c>
      <c r="B51" s="4">
        <v>1553</v>
      </c>
      <c r="C51" s="4" t="s">
        <v>74</v>
      </c>
      <c r="D51" s="5">
        <v>4701356925</v>
      </c>
      <c r="E51" s="4">
        <v>485</v>
      </c>
      <c r="F51" s="6">
        <v>42654</v>
      </c>
      <c r="G51" s="6">
        <v>42684</v>
      </c>
      <c r="H51" s="6"/>
      <c r="I51" s="6">
        <v>42678</v>
      </c>
      <c r="J51" s="4">
        <v>1</v>
      </c>
      <c r="K51" s="4">
        <v>225.63</v>
      </c>
      <c r="L51" s="6">
        <v>42654</v>
      </c>
      <c r="M51" s="4">
        <v>4640</v>
      </c>
      <c r="N51" s="4">
        <f t="shared" si="2"/>
        <v>-6</v>
      </c>
      <c r="O51" s="7">
        <f t="shared" si="1"/>
        <v>-1353.78</v>
      </c>
    </row>
    <row r="52" spans="1:15" s="4" customFormat="1" ht="15">
      <c r="A52" s="4">
        <v>1099</v>
      </c>
      <c r="B52" s="4">
        <v>1553</v>
      </c>
      <c r="C52" s="4" t="s">
        <v>74</v>
      </c>
      <c r="D52" s="5">
        <v>4701356927</v>
      </c>
      <c r="E52" s="4">
        <v>484</v>
      </c>
      <c r="F52" s="6">
        <v>42654</v>
      </c>
      <c r="G52" s="6">
        <v>42684</v>
      </c>
      <c r="H52" s="6"/>
      <c r="I52" s="6">
        <v>42678</v>
      </c>
      <c r="J52" s="4">
        <v>1</v>
      </c>
      <c r="K52" s="4">
        <v>145</v>
      </c>
      <c r="L52" s="6">
        <v>42654</v>
      </c>
      <c r="M52" s="4">
        <v>4639</v>
      </c>
      <c r="N52" s="4">
        <f t="shared" si="2"/>
        <v>-6</v>
      </c>
      <c r="O52" s="7">
        <f t="shared" si="1"/>
        <v>-870</v>
      </c>
    </row>
    <row r="53" spans="1:15" s="4" customFormat="1" ht="15">
      <c r="A53" s="4">
        <v>1100</v>
      </c>
      <c r="B53" s="4">
        <v>1553</v>
      </c>
      <c r="C53" s="4" t="s">
        <v>74</v>
      </c>
      <c r="D53" s="5">
        <v>4701356926</v>
      </c>
      <c r="E53" s="4">
        <v>486</v>
      </c>
      <c r="F53" s="6">
        <v>42654</v>
      </c>
      <c r="G53" s="6">
        <v>42684</v>
      </c>
      <c r="H53" s="6"/>
      <c r="I53" s="6">
        <v>42678</v>
      </c>
      <c r="J53" s="4">
        <v>1</v>
      </c>
      <c r="K53" s="4">
        <v>185.26</v>
      </c>
      <c r="L53" s="6">
        <v>42654</v>
      </c>
      <c r="M53" s="4">
        <v>4641</v>
      </c>
      <c r="N53" s="4">
        <f t="shared" si="2"/>
        <v>-6</v>
      </c>
      <c r="O53" s="7">
        <f t="shared" si="1"/>
        <v>-1111.56</v>
      </c>
    </row>
    <row r="54" spans="1:15" s="4" customFormat="1" ht="15">
      <c r="A54" s="4">
        <v>1101</v>
      </c>
      <c r="B54" s="4">
        <v>1553</v>
      </c>
      <c r="C54" s="4" t="s">
        <v>74</v>
      </c>
      <c r="D54" s="5">
        <v>4701356929</v>
      </c>
      <c r="E54" s="4">
        <v>483</v>
      </c>
      <c r="F54" s="6">
        <v>42654</v>
      </c>
      <c r="G54" s="6">
        <v>42684</v>
      </c>
      <c r="H54" s="6"/>
      <c r="I54" s="6">
        <v>42678</v>
      </c>
      <c r="J54" s="4">
        <v>1</v>
      </c>
      <c r="K54" s="4">
        <v>98.62</v>
      </c>
      <c r="L54" s="6">
        <v>42654</v>
      </c>
      <c r="M54" s="4">
        <v>4638</v>
      </c>
      <c r="N54" s="4">
        <f t="shared" si="2"/>
        <v>-6</v>
      </c>
      <c r="O54" s="7">
        <f t="shared" si="1"/>
        <v>-591.72</v>
      </c>
    </row>
    <row r="55" spans="1:15" s="4" customFormat="1" ht="15">
      <c r="A55" s="4">
        <v>1123</v>
      </c>
      <c r="B55" s="4">
        <v>1815</v>
      </c>
      <c r="C55" s="4" t="s">
        <v>75</v>
      </c>
      <c r="D55" s="5">
        <v>382255305551035</v>
      </c>
      <c r="E55" s="4">
        <v>492</v>
      </c>
      <c r="F55" s="6">
        <v>42660</v>
      </c>
      <c r="G55" s="6">
        <v>42690</v>
      </c>
      <c r="H55" s="6"/>
      <c r="I55" s="6">
        <v>42689</v>
      </c>
      <c r="J55" s="4">
        <v>1</v>
      </c>
      <c r="K55" s="4">
        <v>813.09</v>
      </c>
      <c r="L55" s="6">
        <v>42660</v>
      </c>
      <c r="M55" s="4">
        <v>4733</v>
      </c>
      <c r="N55" s="4">
        <f t="shared" si="2"/>
        <v>-1</v>
      </c>
      <c r="O55" s="7">
        <f t="shared" si="1"/>
        <v>-813.09</v>
      </c>
    </row>
    <row r="56" spans="1:15" s="4" customFormat="1" ht="15">
      <c r="A56" s="4">
        <v>1124</v>
      </c>
      <c r="B56" s="4">
        <v>1815</v>
      </c>
      <c r="C56" s="4" t="s">
        <v>75</v>
      </c>
      <c r="D56" s="5">
        <v>382405401010043</v>
      </c>
      <c r="E56" s="4">
        <v>491</v>
      </c>
      <c r="F56" s="6">
        <v>42660</v>
      </c>
      <c r="G56" s="6">
        <v>42690</v>
      </c>
      <c r="H56" s="6"/>
      <c r="I56" s="6">
        <v>42689</v>
      </c>
      <c r="J56" s="4">
        <v>1</v>
      </c>
      <c r="K56" s="4">
        <v>202.18</v>
      </c>
      <c r="L56" s="6">
        <v>42660</v>
      </c>
      <c r="M56" s="4">
        <v>4732</v>
      </c>
      <c r="N56" s="4">
        <f t="shared" si="2"/>
        <v>-1</v>
      </c>
      <c r="O56" s="7">
        <f t="shared" si="1"/>
        <v>-202.18</v>
      </c>
    </row>
    <row r="57" spans="1:15" s="4" customFormat="1" ht="15">
      <c r="A57" s="4">
        <v>1125</v>
      </c>
      <c r="B57" s="4">
        <v>1815</v>
      </c>
      <c r="C57" s="4" t="s">
        <v>75</v>
      </c>
      <c r="D57" s="5">
        <v>382256400511025</v>
      </c>
      <c r="E57" s="4">
        <v>493</v>
      </c>
      <c r="F57" s="6">
        <v>42660</v>
      </c>
      <c r="G57" s="6">
        <v>42690</v>
      </c>
      <c r="H57" s="6"/>
      <c r="I57" s="6">
        <v>42689</v>
      </c>
      <c r="J57" s="4">
        <v>1</v>
      </c>
      <c r="K57" s="4">
        <v>214.55</v>
      </c>
      <c r="L57" s="6">
        <v>42660</v>
      </c>
      <c r="M57" s="4">
        <v>4734</v>
      </c>
      <c r="N57" s="4">
        <f t="shared" si="2"/>
        <v>-1</v>
      </c>
      <c r="O57" s="7">
        <f t="shared" si="1"/>
        <v>-214.55</v>
      </c>
    </row>
    <row r="58" spans="1:15" s="4" customFormat="1" ht="15">
      <c r="A58" s="4">
        <v>1126</v>
      </c>
      <c r="B58" s="4">
        <v>1815</v>
      </c>
      <c r="C58" s="4" t="s">
        <v>75</v>
      </c>
      <c r="D58" s="5">
        <v>382253070501025</v>
      </c>
      <c r="E58" s="4">
        <v>496</v>
      </c>
      <c r="F58" s="6">
        <v>42660</v>
      </c>
      <c r="G58" s="6">
        <v>42690</v>
      </c>
      <c r="H58" s="6"/>
      <c r="I58" s="6">
        <v>42689</v>
      </c>
      <c r="J58" s="4">
        <v>1</v>
      </c>
      <c r="K58" s="4">
        <v>856.81</v>
      </c>
      <c r="L58" s="6">
        <v>42660</v>
      </c>
      <c r="M58" s="4">
        <v>4737</v>
      </c>
      <c r="N58" s="4">
        <f t="shared" si="2"/>
        <v>-1</v>
      </c>
      <c r="O58" s="7">
        <f t="shared" si="1"/>
        <v>-856.81</v>
      </c>
    </row>
    <row r="59" spans="1:15" s="4" customFormat="1" ht="15">
      <c r="A59" s="4">
        <v>1126</v>
      </c>
      <c r="B59" s="4">
        <v>1815</v>
      </c>
      <c r="C59" s="4" t="s">
        <v>75</v>
      </c>
      <c r="D59" s="5">
        <v>382256400570023</v>
      </c>
      <c r="E59" s="4">
        <v>502</v>
      </c>
      <c r="F59" s="6">
        <v>42660</v>
      </c>
      <c r="G59" s="6">
        <v>42690</v>
      </c>
      <c r="H59" s="6"/>
      <c r="I59" s="6">
        <v>42689</v>
      </c>
      <c r="J59" s="4">
        <v>1</v>
      </c>
      <c r="K59" s="4">
        <v>390.83</v>
      </c>
      <c r="L59" s="6">
        <v>42660</v>
      </c>
      <c r="M59" s="4">
        <v>4743</v>
      </c>
      <c r="N59" s="4">
        <f t="shared" si="2"/>
        <v>-1</v>
      </c>
      <c r="O59" s="7">
        <f t="shared" si="1"/>
        <v>-390.83</v>
      </c>
    </row>
    <row r="60" spans="1:15" s="4" customFormat="1" ht="15">
      <c r="A60" s="4">
        <v>1126</v>
      </c>
      <c r="B60" s="4">
        <v>1815</v>
      </c>
      <c r="C60" s="4" t="s">
        <v>75</v>
      </c>
      <c r="D60" s="5">
        <v>382257501093023</v>
      </c>
      <c r="E60" s="4">
        <v>500</v>
      </c>
      <c r="F60" s="6">
        <v>42660</v>
      </c>
      <c r="G60" s="6">
        <v>42690</v>
      </c>
      <c r="H60" s="6"/>
      <c r="I60" s="6">
        <v>42689</v>
      </c>
      <c r="J60" s="4">
        <v>1</v>
      </c>
      <c r="K60" s="4">
        <v>406.61</v>
      </c>
      <c r="L60" s="6">
        <v>42660</v>
      </c>
      <c r="M60" s="4">
        <v>4741</v>
      </c>
      <c r="N60" s="4">
        <f t="shared" si="2"/>
        <v>-1</v>
      </c>
      <c r="O60" s="7">
        <f t="shared" si="1"/>
        <v>-406.61</v>
      </c>
    </row>
    <row r="61" spans="1:15" s="4" customFormat="1" ht="15">
      <c r="A61" s="4">
        <v>1126</v>
      </c>
      <c r="B61" s="4">
        <v>1815</v>
      </c>
      <c r="C61" s="4" t="s">
        <v>75</v>
      </c>
      <c r="D61" s="5">
        <v>382257501513023</v>
      </c>
      <c r="E61" s="4">
        <v>499</v>
      </c>
      <c r="F61" s="6">
        <v>42660</v>
      </c>
      <c r="G61" s="6">
        <v>42690</v>
      </c>
      <c r="H61" s="6"/>
      <c r="I61" s="6">
        <v>42689</v>
      </c>
      <c r="J61" s="4">
        <v>1</v>
      </c>
      <c r="K61" s="4">
        <v>180.34</v>
      </c>
      <c r="L61" s="6">
        <v>42660</v>
      </c>
      <c r="M61" s="4">
        <v>4740</v>
      </c>
      <c r="N61" s="4">
        <f t="shared" si="2"/>
        <v>-1</v>
      </c>
      <c r="O61" s="7">
        <f t="shared" si="1"/>
        <v>-180.34</v>
      </c>
    </row>
    <row r="62" spans="1:15" s="4" customFormat="1" ht="15">
      <c r="A62" s="4">
        <v>1126</v>
      </c>
      <c r="B62" s="4">
        <v>1815</v>
      </c>
      <c r="C62" s="4" t="s">
        <v>75</v>
      </c>
      <c r="D62" s="5">
        <v>382258705532023</v>
      </c>
      <c r="E62" s="4">
        <v>495</v>
      </c>
      <c r="F62" s="6">
        <v>42660</v>
      </c>
      <c r="G62" s="6">
        <v>42690</v>
      </c>
      <c r="H62" s="6"/>
      <c r="I62" s="6">
        <v>42689</v>
      </c>
      <c r="J62" s="4">
        <v>1</v>
      </c>
      <c r="K62" s="4">
        <v>1203.96</v>
      </c>
      <c r="L62" s="6">
        <v>42660</v>
      </c>
      <c r="M62" s="4">
        <v>4736</v>
      </c>
      <c r="N62" s="4">
        <f t="shared" si="2"/>
        <v>-1</v>
      </c>
      <c r="O62" s="7">
        <f t="shared" si="1"/>
        <v>-1203.96</v>
      </c>
    </row>
    <row r="63" spans="1:15" s="4" customFormat="1" ht="15">
      <c r="A63" s="4">
        <v>1126</v>
      </c>
      <c r="B63" s="4">
        <v>1815</v>
      </c>
      <c r="C63" s="4" t="s">
        <v>75</v>
      </c>
      <c r="D63" s="5">
        <v>382259000510023</v>
      </c>
      <c r="E63" s="4">
        <v>501</v>
      </c>
      <c r="F63" s="6">
        <v>42660</v>
      </c>
      <c r="G63" s="6">
        <v>42690</v>
      </c>
      <c r="H63" s="6"/>
      <c r="I63" s="6">
        <v>42689</v>
      </c>
      <c r="J63" s="4">
        <v>1</v>
      </c>
      <c r="K63" s="4">
        <v>413.24</v>
      </c>
      <c r="L63" s="6">
        <v>42660</v>
      </c>
      <c r="M63" s="4">
        <v>4742</v>
      </c>
      <c r="N63" s="4">
        <f t="shared" si="2"/>
        <v>-1</v>
      </c>
      <c r="O63" s="7">
        <f t="shared" si="1"/>
        <v>-413.24</v>
      </c>
    </row>
    <row r="64" spans="1:15" s="4" customFormat="1" ht="15">
      <c r="A64" s="4">
        <v>1126</v>
      </c>
      <c r="B64" s="4">
        <v>1815</v>
      </c>
      <c r="C64" s="4" t="s">
        <v>75</v>
      </c>
      <c r="D64" s="5">
        <v>382402205503023</v>
      </c>
      <c r="E64" s="4">
        <v>498</v>
      </c>
      <c r="F64" s="6">
        <v>42660</v>
      </c>
      <c r="G64" s="6">
        <v>42690</v>
      </c>
      <c r="H64" s="6"/>
      <c r="I64" s="6">
        <v>42689</v>
      </c>
      <c r="J64" s="4">
        <v>1</v>
      </c>
      <c r="K64" s="4">
        <v>511.19</v>
      </c>
      <c r="L64" s="6">
        <v>42660</v>
      </c>
      <c r="M64" s="4">
        <v>4739</v>
      </c>
      <c r="N64" s="4">
        <f t="shared" si="2"/>
        <v>-1</v>
      </c>
      <c r="O64" s="7">
        <f t="shared" si="1"/>
        <v>-511.19</v>
      </c>
    </row>
    <row r="65" spans="1:15" s="4" customFormat="1" ht="15">
      <c r="A65" s="4">
        <v>1126</v>
      </c>
      <c r="B65" s="4">
        <v>1815</v>
      </c>
      <c r="C65" s="4" t="s">
        <v>75</v>
      </c>
      <c r="D65" s="5">
        <v>382405000599023</v>
      </c>
      <c r="E65" s="4">
        <v>494</v>
      </c>
      <c r="F65" s="6">
        <v>42660</v>
      </c>
      <c r="G65" s="6">
        <v>42690</v>
      </c>
      <c r="H65" s="6"/>
      <c r="I65" s="6">
        <v>42689</v>
      </c>
      <c r="J65" s="4">
        <v>1</v>
      </c>
      <c r="K65" s="4">
        <v>310.22000000000003</v>
      </c>
      <c r="L65" s="6">
        <v>42660</v>
      </c>
      <c r="M65" s="4">
        <v>4735</v>
      </c>
      <c r="N65" s="4">
        <f t="shared" si="2"/>
        <v>-1</v>
      </c>
      <c r="O65" s="7">
        <f t="shared" si="1"/>
        <v>-310.22000000000003</v>
      </c>
    </row>
    <row r="66" spans="1:15" s="4" customFormat="1" ht="15">
      <c r="A66" s="4">
        <v>1126</v>
      </c>
      <c r="B66" s="4">
        <v>1815</v>
      </c>
      <c r="C66" s="4" t="s">
        <v>75</v>
      </c>
      <c r="D66" s="5">
        <v>382405001038023</v>
      </c>
      <c r="E66" s="4">
        <v>503</v>
      </c>
      <c r="F66" s="6">
        <v>42660</v>
      </c>
      <c r="G66" s="6">
        <v>42690</v>
      </c>
      <c r="H66" s="6"/>
      <c r="I66" s="6">
        <v>42689</v>
      </c>
      <c r="J66" s="4">
        <v>1</v>
      </c>
      <c r="K66" s="4">
        <v>454.44</v>
      </c>
      <c r="L66" s="6">
        <v>42660</v>
      </c>
      <c r="M66" s="4">
        <v>4744</v>
      </c>
      <c r="N66" s="4">
        <f t="shared" si="2"/>
        <v>-1</v>
      </c>
      <c r="O66" s="7">
        <f t="shared" si="1"/>
        <v>-454.44</v>
      </c>
    </row>
    <row r="67" spans="1:15" s="4" customFormat="1" ht="15">
      <c r="A67" s="4">
        <v>1126</v>
      </c>
      <c r="B67" s="4">
        <v>1815</v>
      </c>
      <c r="C67" s="4" t="s">
        <v>75</v>
      </c>
      <c r="D67" s="5">
        <v>382405406083523</v>
      </c>
      <c r="E67" s="4">
        <v>497</v>
      </c>
      <c r="F67" s="6">
        <v>42660</v>
      </c>
      <c r="G67" s="6">
        <v>42690</v>
      </c>
      <c r="H67" s="6"/>
      <c r="I67" s="6">
        <v>42689</v>
      </c>
      <c r="J67" s="4">
        <v>1</v>
      </c>
      <c r="K67" s="4">
        <v>1279.49</v>
      </c>
      <c r="L67" s="6">
        <v>42660</v>
      </c>
      <c r="M67" s="4">
        <v>4738</v>
      </c>
      <c r="N67" s="4">
        <f t="shared" ref="N67:N98" si="3">I67-G67</f>
        <v>-1</v>
      </c>
      <c r="O67" s="7">
        <f t="shared" ref="O67:O130" si="4">N67*K67</f>
        <v>-1279.49</v>
      </c>
    </row>
    <row r="68" spans="1:15" s="4" customFormat="1" ht="15">
      <c r="A68" s="4">
        <v>1197</v>
      </c>
      <c r="B68" s="4">
        <v>1553</v>
      </c>
      <c r="C68" s="4" t="s">
        <v>74</v>
      </c>
      <c r="D68" s="5">
        <v>4701488026</v>
      </c>
      <c r="E68" s="4">
        <v>553</v>
      </c>
      <c r="F68" s="6">
        <v>42685</v>
      </c>
      <c r="G68" s="6">
        <v>42715</v>
      </c>
      <c r="H68" s="6"/>
      <c r="I68" s="6">
        <v>42706</v>
      </c>
      <c r="J68" s="4">
        <v>1</v>
      </c>
      <c r="K68" s="4">
        <v>140.97</v>
      </c>
      <c r="L68" s="6">
        <v>42685</v>
      </c>
      <c r="M68" s="4">
        <v>5307</v>
      </c>
      <c r="N68" s="4">
        <f t="shared" si="3"/>
        <v>-9</v>
      </c>
      <c r="O68" s="7">
        <f t="shared" si="4"/>
        <v>-1268.73</v>
      </c>
    </row>
    <row r="69" spans="1:15" s="4" customFormat="1" ht="15">
      <c r="A69" s="4">
        <v>1198</v>
      </c>
      <c r="B69" s="4">
        <v>1553</v>
      </c>
      <c r="C69" s="4" t="s">
        <v>74</v>
      </c>
      <c r="D69" s="5">
        <v>4701488023</v>
      </c>
      <c r="E69" s="4">
        <v>552</v>
      </c>
      <c r="F69" s="6">
        <v>42685</v>
      </c>
      <c r="G69" s="6">
        <v>42714</v>
      </c>
      <c r="H69" s="6"/>
      <c r="I69" s="6">
        <v>42706</v>
      </c>
      <c r="J69" s="4">
        <v>1</v>
      </c>
      <c r="K69" s="4">
        <v>203.18</v>
      </c>
      <c r="L69" s="6">
        <v>42684</v>
      </c>
      <c r="M69" s="4">
        <v>5300</v>
      </c>
      <c r="N69" s="4">
        <f t="shared" si="3"/>
        <v>-8</v>
      </c>
      <c r="O69" s="7">
        <f t="shared" si="4"/>
        <v>-1625.44</v>
      </c>
    </row>
    <row r="70" spans="1:15" s="4" customFormat="1" ht="15">
      <c r="A70" s="4">
        <v>1198</v>
      </c>
      <c r="B70" s="4">
        <v>1553</v>
      </c>
      <c r="C70" s="4" t="s">
        <v>74</v>
      </c>
      <c r="D70" s="5">
        <v>4701488025</v>
      </c>
      <c r="E70" s="4">
        <v>555</v>
      </c>
      <c r="F70" s="6">
        <v>42685</v>
      </c>
      <c r="G70" s="6">
        <v>42715</v>
      </c>
      <c r="H70" s="6"/>
      <c r="I70" s="6">
        <v>42706</v>
      </c>
      <c r="J70" s="4">
        <v>1</v>
      </c>
      <c r="K70" s="4">
        <v>203.73</v>
      </c>
      <c r="L70" s="6">
        <v>42685</v>
      </c>
      <c r="M70" s="4">
        <v>5309</v>
      </c>
      <c r="N70" s="4">
        <f t="shared" si="3"/>
        <v>-9</v>
      </c>
      <c r="O70" s="7">
        <f t="shared" si="4"/>
        <v>-1833.57</v>
      </c>
    </row>
    <row r="71" spans="1:15" s="4" customFormat="1" ht="15">
      <c r="A71" s="4">
        <v>1199</v>
      </c>
      <c r="B71" s="4">
        <v>1553</v>
      </c>
      <c r="C71" s="4" t="s">
        <v>74</v>
      </c>
      <c r="D71" s="5">
        <v>4701488024</v>
      </c>
      <c r="E71" s="4">
        <v>554</v>
      </c>
      <c r="F71" s="6">
        <v>42685</v>
      </c>
      <c r="G71" s="6">
        <v>42715</v>
      </c>
      <c r="H71" s="6"/>
      <c r="I71" s="6">
        <v>42706</v>
      </c>
      <c r="J71" s="4">
        <v>1</v>
      </c>
      <c r="K71" s="4">
        <v>223.74</v>
      </c>
      <c r="L71" s="6">
        <v>42685</v>
      </c>
      <c r="M71" s="4">
        <v>5308</v>
      </c>
      <c r="N71" s="4">
        <f t="shared" si="3"/>
        <v>-9</v>
      </c>
      <c r="O71" s="7">
        <f t="shared" si="4"/>
        <v>-2013.66</v>
      </c>
    </row>
    <row r="72" spans="1:15" s="4" customFormat="1" ht="15">
      <c r="A72" s="4">
        <v>1200</v>
      </c>
      <c r="B72" s="4">
        <v>1815</v>
      </c>
      <c r="C72" s="4" t="s">
        <v>75</v>
      </c>
      <c r="D72" s="5">
        <v>382250102412023</v>
      </c>
      <c r="E72" s="4">
        <v>557</v>
      </c>
      <c r="F72" s="6">
        <v>42690</v>
      </c>
      <c r="G72" s="6">
        <v>42720</v>
      </c>
      <c r="H72" s="6"/>
      <c r="I72" s="6">
        <v>42706</v>
      </c>
      <c r="J72" s="4">
        <v>1</v>
      </c>
      <c r="K72" s="4">
        <v>357.45</v>
      </c>
      <c r="L72" s="6">
        <v>42690</v>
      </c>
      <c r="M72" s="4">
        <v>5384</v>
      </c>
      <c r="N72" s="4">
        <f t="shared" si="3"/>
        <v>-14</v>
      </c>
      <c r="O72" s="7">
        <f t="shared" si="4"/>
        <v>-5004.3</v>
      </c>
    </row>
    <row r="73" spans="1:15" s="4" customFormat="1" ht="15">
      <c r="A73" s="4">
        <v>1201</v>
      </c>
      <c r="B73" s="4">
        <v>1815</v>
      </c>
      <c r="C73" s="4" t="s">
        <v>75</v>
      </c>
      <c r="D73" s="5">
        <v>382255305551036</v>
      </c>
      <c r="E73" s="4">
        <v>563</v>
      </c>
      <c r="F73" s="6">
        <v>42690</v>
      </c>
      <c r="G73" s="6">
        <v>42720</v>
      </c>
      <c r="H73" s="6"/>
      <c r="I73" s="6">
        <v>42706</v>
      </c>
      <c r="J73" s="4">
        <v>1</v>
      </c>
      <c r="K73" s="4">
        <v>617.78</v>
      </c>
      <c r="L73" s="6">
        <v>42690</v>
      </c>
      <c r="M73" s="4">
        <v>5390</v>
      </c>
      <c r="N73" s="4">
        <f t="shared" si="3"/>
        <v>-14</v>
      </c>
      <c r="O73" s="7">
        <f t="shared" si="4"/>
        <v>-8648.92</v>
      </c>
    </row>
    <row r="74" spans="1:15" s="4" customFormat="1" ht="15">
      <c r="A74" s="4">
        <v>1202</v>
      </c>
      <c r="B74" s="4">
        <v>1815</v>
      </c>
      <c r="C74" s="4" t="s">
        <v>75</v>
      </c>
      <c r="D74" s="5">
        <v>382255305551037</v>
      </c>
      <c r="E74" s="4">
        <v>576</v>
      </c>
      <c r="F74" s="6">
        <v>42706</v>
      </c>
      <c r="G74" s="6">
        <v>42720</v>
      </c>
      <c r="H74" s="6"/>
      <c r="I74" s="6">
        <v>42706</v>
      </c>
      <c r="J74" s="4">
        <v>1</v>
      </c>
      <c r="K74" s="4">
        <v>1380.14</v>
      </c>
      <c r="L74" s="6">
        <v>42690</v>
      </c>
      <c r="M74" s="4">
        <v>5388</v>
      </c>
      <c r="N74" s="4">
        <f t="shared" si="3"/>
        <v>-14</v>
      </c>
      <c r="O74" s="7">
        <f t="shared" si="4"/>
        <v>-19321.960000000003</v>
      </c>
    </row>
    <row r="75" spans="1:15" s="4" customFormat="1" ht="15">
      <c r="A75" s="4">
        <v>1204</v>
      </c>
      <c r="B75" s="4">
        <v>1815</v>
      </c>
      <c r="C75" s="4" t="s">
        <v>75</v>
      </c>
      <c r="D75" s="5">
        <v>382250150579933</v>
      </c>
      <c r="E75" s="4">
        <v>559</v>
      </c>
      <c r="F75" s="6">
        <v>42690</v>
      </c>
      <c r="G75" s="6">
        <v>42720</v>
      </c>
      <c r="H75" s="6"/>
      <c r="I75" s="6">
        <v>42706</v>
      </c>
      <c r="J75" s="4">
        <v>1</v>
      </c>
      <c r="K75" s="4">
        <v>1295.9000000000001</v>
      </c>
      <c r="L75" s="6">
        <v>42690</v>
      </c>
      <c r="M75" s="4">
        <v>5386</v>
      </c>
      <c r="N75" s="4">
        <f t="shared" si="3"/>
        <v>-14</v>
      </c>
      <c r="O75" s="7">
        <f t="shared" si="4"/>
        <v>-18142.600000000002</v>
      </c>
    </row>
    <row r="76" spans="1:15" s="4" customFormat="1" ht="15">
      <c r="A76" s="4">
        <v>1204</v>
      </c>
      <c r="B76" s="4">
        <v>1815</v>
      </c>
      <c r="C76" s="4" t="s">
        <v>75</v>
      </c>
      <c r="D76" s="5">
        <v>382251500530133</v>
      </c>
      <c r="E76" s="4">
        <v>560</v>
      </c>
      <c r="F76" s="6">
        <v>42690</v>
      </c>
      <c r="G76" s="6">
        <v>42720</v>
      </c>
      <c r="H76" s="6"/>
      <c r="I76" s="6">
        <v>42706</v>
      </c>
      <c r="J76" s="4">
        <v>1</v>
      </c>
      <c r="K76" s="4">
        <v>2971.3</v>
      </c>
      <c r="L76" s="6">
        <v>42690</v>
      </c>
      <c r="M76" s="4">
        <v>5387</v>
      </c>
      <c r="N76" s="4">
        <f t="shared" si="3"/>
        <v>-14</v>
      </c>
      <c r="O76" s="7">
        <f t="shared" si="4"/>
        <v>-41598.200000000004</v>
      </c>
    </row>
    <row r="77" spans="1:15" s="4" customFormat="1" ht="15">
      <c r="A77" s="4">
        <v>1204</v>
      </c>
      <c r="B77" s="4">
        <v>1815</v>
      </c>
      <c r="C77" s="4" t="s">
        <v>75</v>
      </c>
      <c r="D77" s="5">
        <v>382253070501026</v>
      </c>
      <c r="E77" s="4">
        <v>558</v>
      </c>
      <c r="F77" s="6">
        <v>42690</v>
      </c>
      <c r="G77" s="6">
        <v>42720</v>
      </c>
      <c r="H77" s="6"/>
      <c r="I77" s="6">
        <v>42706</v>
      </c>
      <c r="J77" s="4">
        <v>1</v>
      </c>
      <c r="K77" s="4">
        <v>646.92999999999995</v>
      </c>
      <c r="L77" s="6">
        <v>42690</v>
      </c>
      <c r="M77" s="4">
        <v>5385</v>
      </c>
      <c r="N77" s="4">
        <f t="shared" si="3"/>
        <v>-14</v>
      </c>
      <c r="O77" s="7">
        <f t="shared" si="4"/>
        <v>-9057.0199999999986</v>
      </c>
    </row>
    <row r="78" spans="1:15" s="4" customFormat="1" ht="15">
      <c r="A78" s="4">
        <v>1204</v>
      </c>
      <c r="B78" s="4">
        <v>1815</v>
      </c>
      <c r="C78" s="4" t="s">
        <v>75</v>
      </c>
      <c r="D78" s="5">
        <v>382255305550023</v>
      </c>
      <c r="E78" s="4">
        <v>562</v>
      </c>
      <c r="F78" s="6">
        <v>42690</v>
      </c>
      <c r="G78" s="6">
        <v>42720</v>
      </c>
      <c r="H78" s="6"/>
      <c r="I78" s="6">
        <v>42706</v>
      </c>
      <c r="J78" s="4">
        <v>1</v>
      </c>
      <c r="K78" s="4">
        <v>490.16</v>
      </c>
      <c r="L78" s="6">
        <v>42690</v>
      </c>
      <c r="M78" s="4">
        <v>5389</v>
      </c>
      <c r="N78" s="4">
        <f t="shared" si="3"/>
        <v>-14</v>
      </c>
      <c r="O78" s="7">
        <f t="shared" si="4"/>
        <v>-6862.2400000000007</v>
      </c>
    </row>
    <row r="79" spans="1:15" s="4" customFormat="1" ht="15">
      <c r="A79" s="4">
        <v>1211</v>
      </c>
      <c r="B79" s="4">
        <v>1815</v>
      </c>
      <c r="C79" s="4" t="s">
        <v>75</v>
      </c>
      <c r="D79" s="5">
        <v>38225530551037</v>
      </c>
      <c r="E79" s="4">
        <v>590</v>
      </c>
      <c r="F79" s="6">
        <v>42710</v>
      </c>
      <c r="G79" s="6">
        <v>42739</v>
      </c>
      <c r="H79" s="6"/>
      <c r="I79" s="6">
        <v>42710</v>
      </c>
      <c r="J79" s="4">
        <v>1</v>
      </c>
      <c r="K79" s="4">
        <v>385.3</v>
      </c>
      <c r="L79" s="6">
        <v>42709</v>
      </c>
      <c r="M79" s="4">
        <v>5715</v>
      </c>
      <c r="N79" s="4">
        <f t="shared" si="3"/>
        <v>-29</v>
      </c>
      <c r="O79" s="7">
        <f t="shared" si="4"/>
        <v>-11173.7</v>
      </c>
    </row>
    <row r="80" spans="1:15" s="4" customFormat="1" ht="15">
      <c r="A80" s="4">
        <v>1212</v>
      </c>
      <c r="B80" s="4">
        <v>1815</v>
      </c>
      <c r="C80" s="4" t="s">
        <v>75</v>
      </c>
      <c r="D80" s="5">
        <v>382405401010044</v>
      </c>
      <c r="E80" s="4">
        <v>585</v>
      </c>
      <c r="F80" s="6">
        <v>42709</v>
      </c>
      <c r="G80" s="6">
        <v>42739</v>
      </c>
      <c r="H80" s="6"/>
      <c r="I80" s="6">
        <v>42710</v>
      </c>
      <c r="J80" s="4">
        <v>1</v>
      </c>
      <c r="K80" s="4">
        <v>125.32</v>
      </c>
      <c r="L80" s="6">
        <v>42709</v>
      </c>
      <c r="M80" s="4">
        <v>5719</v>
      </c>
      <c r="N80" s="4">
        <f t="shared" si="3"/>
        <v>-29</v>
      </c>
      <c r="O80" s="7">
        <f t="shared" si="4"/>
        <v>-3634.2799999999997</v>
      </c>
    </row>
    <row r="81" spans="1:15" s="4" customFormat="1" ht="15">
      <c r="A81" s="4">
        <v>1213</v>
      </c>
      <c r="B81" s="4">
        <v>1815</v>
      </c>
      <c r="C81" s="4" t="s">
        <v>75</v>
      </c>
      <c r="D81" s="5">
        <v>382250150579934</v>
      </c>
      <c r="E81" s="4">
        <v>581</v>
      </c>
      <c r="F81" s="6">
        <v>42709</v>
      </c>
      <c r="G81" s="6">
        <v>42739</v>
      </c>
      <c r="H81" s="6"/>
      <c r="I81" s="6">
        <v>42710</v>
      </c>
      <c r="J81" s="4">
        <v>1</v>
      </c>
      <c r="K81" s="4">
        <v>1007.93</v>
      </c>
      <c r="L81" s="6">
        <v>42709</v>
      </c>
      <c r="M81" s="4">
        <v>5714</v>
      </c>
      <c r="N81" s="4">
        <f t="shared" si="3"/>
        <v>-29</v>
      </c>
      <c r="O81" s="7">
        <f t="shared" si="4"/>
        <v>-29229.969999999998</v>
      </c>
    </row>
    <row r="82" spans="1:15" s="4" customFormat="1" ht="15">
      <c r="A82" s="4">
        <v>1213</v>
      </c>
      <c r="B82" s="4">
        <v>1815</v>
      </c>
      <c r="C82" s="4" t="s">
        <v>75</v>
      </c>
      <c r="D82" s="5">
        <v>382255305550024</v>
      </c>
      <c r="E82" s="4">
        <v>580</v>
      </c>
      <c r="F82" s="6">
        <v>42709</v>
      </c>
      <c r="G82" s="6">
        <v>42739</v>
      </c>
      <c r="H82" s="6"/>
      <c r="I82" s="6">
        <v>42710</v>
      </c>
      <c r="J82" s="4">
        <v>1</v>
      </c>
      <c r="K82" s="4">
        <v>281.41000000000003</v>
      </c>
      <c r="L82" s="6">
        <v>42709</v>
      </c>
      <c r="M82" s="4">
        <v>5713</v>
      </c>
      <c r="N82" s="4">
        <f t="shared" si="3"/>
        <v>-29</v>
      </c>
      <c r="O82" s="7">
        <f t="shared" si="4"/>
        <v>-8160.89</v>
      </c>
    </row>
    <row r="83" spans="1:15" s="4" customFormat="1" ht="15">
      <c r="A83" s="4">
        <v>1213</v>
      </c>
      <c r="B83" s="4">
        <v>1815</v>
      </c>
      <c r="C83" s="4" t="s">
        <v>75</v>
      </c>
      <c r="D83" s="5">
        <v>382257501093024</v>
      </c>
      <c r="E83" s="4">
        <v>582</v>
      </c>
      <c r="F83" s="6">
        <v>42709</v>
      </c>
      <c r="G83" s="6">
        <v>42739</v>
      </c>
      <c r="H83" s="6"/>
      <c r="I83" s="6">
        <v>42710</v>
      </c>
      <c r="J83" s="4">
        <v>1</v>
      </c>
      <c r="K83" s="4">
        <v>523.66999999999996</v>
      </c>
      <c r="L83" s="6">
        <v>42709</v>
      </c>
      <c r="M83" s="4">
        <v>5716</v>
      </c>
      <c r="N83" s="4">
        <f t="shared" si="3"/>
        <v>-29</v>
      </c>
      <c r="O83" s="7">
        <f t="shared" si="4"/>
        <v>-15186.429999999998</v>
      </c>
    </row>
    <row r="84" spans="1:15" s="4" customFormat="1" ht="15">
      <c r="A84" s="4">
        <v>1213</v>
      </c>
      <c r="B84" s="4">
        <v>1815</v>
      </c>
      <c r="C84" s="4" t="s">
        <v>75</v>
      </c>
      <c r="D84" s="5">
        <v>382257501513024</v>
      </c>
      <c r="E84" s="4">
        <v>586</v>
      </c>
      <c r="F84" s="6">
        <v>42709</v>
      </c>
      <c r="G84" s="6">
        <v>42739</v>
      </c>
      <c r="H84" s="6"/>
      <c r="I84" s="6">
        <v>42710</v>
      </c>
      <c r="J84" s="4">
        <v>1</v>
      </c>
      <c r="K84" s="4">
        <v>233.18</v>
      </c>
      <c r="L84" s="6">
        <v>42709</v>
      </c>
      <c r="M84" s="4">
        <v>5720</v>
      </c>
      <c r="N84" s="4">
        <f t="shared" si="3"/>
        <v>-29</v>
      </c>
      <c r="O84" s="7">
        <f t="shared" si="4"/>
        <v>-6762.22</v>
      </c>
    </row>
    <row r="85" spans="1:15" s="4" customFormat="1" ht="15">
      <c r="A85" s="4">
        <v>1213</v>
      </c>
      <c r="B85" s="4">
        <v>1815</v>
      </c>
      <c r="C85" s="4" t="s">
        <v>75</v>
      </c>
      <c r="D85" s="5">
        <v>382258705532024</v>
      </c>
      <c r="E85" s="4">
        <v>583</v>
      </c>
      <c r="F85" s="6">
        <v>42709</v>
      </c>
      <c r="G85" s="6">
        <v>42739</v>
      </c>
      <c r="H85" s="6"/>
      <c r="I85" s="6">
        <v>42710</v>
      </c>
      <c r="J85" s="4">
        <v>1</v>
      </c>
      <c r="K85" s="4">
        <v>1277.78</v>
      </c>
      <c r="L85" s="6">
        <v>42709</v>
      </c>
      <c r="M85" s="4">
        <v>5717</v>
      </c>
      <c r="N85" s="4">
        <f t="shared" si="3"/>
        <v>-29</v>
      </c>
      <c r="O85" s="7">
        <f t="shared" si="4"/>
        <v>-37055.620000000003</v>
      </c>
    </row>
    <row r="86" spans="1:15" s="4" customFormat="1" ht="15">
      <c r="A86" s="4">
        <v>1213</v>
      </c>
      <c r="B86" s="4">
        <v>1815</v>
      </c>
      <c r="C86" s="4" t="s">
        <v>75</v>
      </c>
      <c r="D86" s="5">
        <v>382405000599024</v>
      </c>
      <c r="E86" s="4">
        <v>587</v>
      </c>
      <c r="F86" s="6">
        <v>42709</v>
      </c>
      <c r="G86" s="6">
        <v>42739</v>
      </c>
      <c r="H86" s="6"/>
      <c r="I86" s="6">
        <v>42710</v>
      </c>
      <c r="J86" s="4">
        <v>1</v>
      </c>
      <c r="K86" s="4">
        <v>418.56</v>
      </c>
      <c r="L86" s="6">
        <v>42709</v>
      </c>
      <c r="M86" s="4">
        <v>5721</v>
      </c>
      <c r="N86" s="4">
        <f t="shared" si="3"/>
        <v>-29</v>
      </c>
      <c r="O86" s="7">
        <f t="shared" si="4"/>
        <v>-12138.24</v>
      </c>
    </row>
    <row r="87" spans="1:15" s="4" customFormat="1" ht="15">
      <c r="A87" s="4">
        <v>1289</v>
      </c>
      <c r="B87" s="4">
        <v>1815</v>
      </c>
      <c r="C87" s="4" t="s">
        <v>75</v>
      </c>
      <c r="D87" s="5">
        <v>382250102412024</v>
      </c>
      <c r="E87" s="4">
        <v>592</v>
      </c>
      <c r="F87" s="6">
        <v>42710</v>
      </c>
      <c r="G87" s="6">
        <v>42740</v>
      </c>
      <c r="H87" s="6"/>
      <c r="I87" s="6">
        <v>42718</v>
      </c>
      <c r="J87" s="4">
        <v>1</v>
      </c>
      <c r="K87" s="4">
        <v>474.03</v>
      </c>
      <c r="L87" s="6">
        <v>42710</v>
      </c>
      <c r="M87" s="4">
        <v>5733</v>
      </c>
      <c r="N87" s="4">
        <f t="shared" si="3"/>
        <v>-22</v>
      </c>
      <c r="O87" s="7">
        <f t="shared" si="4"/>
        <v>-10428.66</v>
      </c>
    </row>
    <row r="88" spans="1:15" s="4" customFormat="1" ht="15">
      <c r="A88" s="4">
        <v>1290</v>
      </c>
      <c r="B88" s="4">
        <v>1815</v>
      </c>
      <c r="C88" s="4" t="s">
        <v>75</v>
      </c>
      <c r="D88" s="5">
        <v>382259000510024</v>
      </c>
      <c r="E88" s="4">
        <v>593</v>
      </c>
      <c r="F88" s="6">
        <v>42710</v>
      </c>
      <c r="G88" s="6">
        <v>42740</v>
      </c>
      <c r="H88" s="6"/>
      <c r="I88" s="6">
        <v>42718</v>
      </c>
      <c r="J88" s="4">
        <v>1</v>
      </c>
      <c r="K88" s="4">
        <v>555.99</v>
      </c>
      <c r="L88" s="6">
        <v>42710</v>
      </c>
      <c r="M88" s="4">
        <v>5734</v>
      </c>
      <c r="N88" s="4">
        <f t="shared" si="3"/>
        <v>-22</v>
      </c>
      <c r="O88" s="7">
        <f t="shared" si="4"/>
        <v>-12231.78</v>
      </c>
    </row>
    <row r="89" spans="1:15" s="4" customFormat="1" ht="15">
      <c r="A89" s="4">
        <v>1290</v>
      </c>
      <c r="B89" s="4">
        <v>1815</v>
      </c>
      <c r="C89" s="4" t="s">
        <v>75</v>
      </c>
      <c r="D89" s="5">
        <v>382402205503024</v>
      </c>
      <c r="E89" s="4">
        <v>594</v>
      </c>
      <c r="F89" s="6">
        <v>42710</v>
      </c>
      <c r="G89" s="6">
        <v>42740</v>
      </c>
      <c r="H89" s="6"/>
      <c r="I89" s="6">
        <v>42718</v>
      </c>
      <c r="J89" s="4">
        <v>1</v>
      </c>
      <c r="K89" s="4">
        <v>618.78</v>
      </c>
      <c r="L89" s="6">
        <v>42710</v>
      </c>
      <c r="M89" s="4">
        <v>5735</v>
      </c>
      <c r="N89" s="4">
        <f t="shared" si="3"/>
        <v>-22</v>
      </c>
      <c r="O89" s="7">
        <f t="shared" si="4"/>
        <v>-13613.16</v>
      </c>
    </row>
    <row r="90" spans="1:15" s="4" customFormat="1" ht="15">
      <c r="A90" s="4">
        <v>1301</v>
      </c>
      <c r="B90" s="4">
        <v>1815</v>
      </c>
      <c r="C90" s="4" t="s">
        <v>75</v>
      </c>
      <c r="D90" s="5">
        <v>382253070501027</v>
      </c>
      <c r="E90" s="4">
        <v>607</v>
      </c>
      <c r="F90" s="6">
        <v>42717</v>
      </c>
      <c r="G90" s="6">
        <v>42746</v>
      </c>
      <c r="H90" s="6"/>
      <c r="I90" s="6">
        <v>42720</v>
      </c>
      <c r="J90" s="4">
        <v>1</v>
      </c>
      <c r="K90" s="4">
        <v>1640.25</v>
      </c>
      <c r="L90" s="6">
        <v>42716</v>
      </c>
      <c r="M90" s="4">
        <v>5822</v>
      </c>
      <c r="N90" s="4">
        <f t="shared" si="3"/>
        <v>-26</v>
      </c>
      <c r="O90" s="7">
        <f t="shared" si="4"/>
        <v>-42646.5</v>
      </c>
    </row>
    <row r="91" spans="1:15" s="4" customFormat="1" ht="15">
      <c r="A91" s="4">
        <v>1301</v>
      </c>
      <c r="B91" s="4">
        <v>1815</v>
      </c>
      <c r="C91" s="4" t="s">
        <v>75</v>
      </c>
      <c r="D91" s="5">
        <v>382256400511027</v>
      </c>
      <c r="E91" s="4">
        <v>609</v>
      </c>
      <c r="F91" s="6">
        <v>42717</v>
      </c>
      <c r="G91" s="6">
        <v>42746</v>
      </c>
      <c r="H91" s="6"/>
      <c r="I91" s="6">
        <v>42720</v>
      </c>
      <c r="J91" s="4">
        <v>1</v>
      </c>
      <c r="K91" s="4">
        <v>-1014.15</v>
      </c>
      <c r="L91" s="6">
        <v>42716</v>
      </c>
      <c r="M91" s="4">
        <v>5824</v>
      </c>
      <c r="N91" s="4">
        <f t="shared" si="3"/>
        <v>-26</v>
      </c>
      <c r="O91" s="7">
        <f t="shared" si="4"/>
        <v>26367.899999999998</v>
      </c>
    </row>
    <row r="92" spans="1:15" s="4" customFormat="1" ht="15">
      <c r="A92" s="4">
        <v>1301</v>
      </c>
      <c r="B92" s="4">
        <v>1815</v>
      </c>
      <c r="C92" s="4" t="s">
        <v>75</v>
      </c>
      <c r="D92" s="5">
        <v>382405001038024</v>
      </c>
      <c r="E92" s="4">
        <v>616</v>
      </c>
      <c r="F92" s="6">
        <v>42719</v>
      </c>
      <c r="G92" s="6">
        <v>42749</v>
      </c>
      <c r="H92" s="6"/>
      <c r="I92" s="6">
        <v>42720</v>
      </c>
      <c r="J92" s="4">
        <v>1</v>
      </c>
      <c r="K92" s="4">
        <v>503.66</v>
      </c>
      <c r="L92" s="6">
        <v>42719</v>
      </c>
      <c r="M92" s="4">
        <v>5860</v>
      </c>
      <c r="N92" s="4">
        <f t="shared" si="3"/>
        <v>-29</v>
      </c>
      <c r="O92" s="7">
        <f t="shared" si="4"/>
        <v>-14606.140000000001</v>
      </c>
    </row>
    <row r="93" spans="1:15" s="4" customFormat="1" ht="15">
      <c r="A93" s="4">
        <v>1301</v>
      </c>
      <c r="B93" s="4">
        <v>1815</v>
      </c>
      <c r="C93" s="4" t="s">
        <v>75</v>
      </c>
      <c r="D93" s="5">
        <v>382405406083524</v>
      </c>
      <c r="E93" s="4">
        <v>608</v>
      </c>
      <c r="F93" s="6">
        <v>42717</v>
      </c>
      <c r="G93" s="6">
        <v>42746</v>
      </c>
      <c r="H93" s="6"/>
      <c r="I93" s="6">
        <v>42720</v>
      </c>
      <c r="J93" s="4">
        <v>1</v>
      </c>
      <c r="K93" s="4">
        <v>1557.24</v>
      </c>
      <c r="L93" s="6">
        <v>42716</v>
      </c>
      <c r="M93" s="4">
        <v>5823</v>
      </c>
      <c r="N93" s="4">
        <f t="shared" si="3"/>
        <v>-26</v>
      </c>
      <c r="O93" s="7">
        <f t="shared" si="4"/>
        <v>-40488.239999999998</v>
      </c>
    </row>
    <row r="94" spans="1:15" s="4" customFormat="1" ht="15">
      <c r="A94" s="4">
        <v>1302</v>
      </c>
      <c r="B94" s="4">
        <v>1553</v>
      </c>
      <c r="C94" s="4" t="s">
        <v>74</v>
      </c>
      <c r="D94" s="5">
        <v>4701648683</v>
      </c>
      <c r="E94" s="4">
        <v>610</v>
      </c>
      <c r="F94" s="6">
        <v>42717</v>
      </c>
      <c r="G94" s="6">
        <v>42746</v>
      </c>
      <c r="H94" s="6"/>
      <c r="I94" s="6">
        <v>42720</v>
      </c>
      <c r="J94" s="4">
        <v>1</v>
      </c>
      <c r="K94" s="4">
        <v>157.69999999999999</v>
      </c>
      <c r="L94" s="6">
        <v>42716</v>
      </c>
      <c r="M94" s="4">
        <v>5825</v>
      </c>
      <c r="N94" s="4">
        <f t="shared" si="3"/>
        <v>-26</v>
      </c>
      <c r="O94" s="7">
        <f t="shared" si="4"/>
        <v>-4100.2</v>
      </c>
    </row>
    <row r="95" spans="1:15" s="4" customFormat="1" ht="15">
      <c r="A95" s="4">
        <v>1303</v>
      </c>
      <c r="B95" s="4">
        <v>1553</v>
      </c>
      <c r="C95" s="4" t="s">
        <v>74</v>
      </c>
      <c r="D95" s="5">
        <v>4701648680</v>
      </c>
      <c r="E95" s="4">
        <v>611</v>
      </c>
      <c r="F95" s="6">
        <v>42717</v>
      </c>
      <c r="G95" s="6">
        <v>42746</v>
      </c>
      <c r="H95" s="6"/>
      <c r="I95" s="6">
        <v>42720</v>
      </c>
      <c r="J95" s="4">
        <v>1</v>
      </c>
      <c r="K95" s="4">
        <v>211.84</v>
      </c>
      <c r="L95" s="6">
        <v>42716</v>
      </c>
      <c r="M95" s="4">
        <v>5826</v>
      </c>
      <c r="N95" s="4">
        <f t="shared" si="3"/>
        <v>-26</v>
      </c>
      <c r="O95" s="7">
        <f t="shared" si="4"/>
        <v>-5507.84</v>
      </c>
    </row>
    <row r="96" spans="1:15" s="4" customFormat="1" ht="15">
      <c r="A96" s="4">
        <v>1303</v>
      </c>
      <c r="B96" s="4">
        <v>1553</v>
      </c>
      <c r="C96" s="4" t="s">
        <v>74</v>
      </c>
      <c r="D96" s="5">
        <v>4701648682</v>
      </c>
      <c r="E96" s="4">
        <v>613</v>
      </c>
      <c r="F96" s="6">
        <v>42717</v>
      </c>
      <c r="G96" s="6">
        <v>42746</v>
      </c>
      <c r="H96" s="6"/>
      <c r="I96" s="6">
        <v>42720</v>
      </c>
      <c r="J96" s="4">
        <v>1</v>
      </c>
      <c r="K96" s="4">
        <v>136.91</v>
      </c>
      <c r="L96" s="6">
        <v>42716</v>
      </c>
      <c r="M96" s="4">
        <v>5828</v>
      </c>
      <c r="N96" s="4">
        <f t="shared" si="3"/>
        <v>-26</v>
      </c>
      <c r="O96" s="7">
        <f t="shared" si="4"/>
        <v>-3559.66</v>
      </c>
    </row>
    <row r="97" spans="1:15" s="4" customFormat="1" ht="15">
      <c r="A97" s="4">
        <v>1304</v>
      </c>
      <c r="B97" s="4">
        <v>1553</v>
      </c>
      <c r="C97" s="4" t="s">
        <v>74</v>
      </c>
      <c r="D97" s="5">
        <v>4701648681</v>
      </c>
      <c r="E97" s="4">
        <v>612</v>
      </c>
      <c r="F97" s="6">
        <v>42717</v>
      </c>
      <c r="G97" s="6">
        <v>42746</v>
      </c>
      <c r="H97" s="6"/>
      <c r="I97" s="6">
        <v>42720</v>
      </c>
      <c r="J97" s="4">
        <v>1</v>
      </c>
      <c r="K97" s="4">
        <v>281.99</v>
      </c>
      <c r="L97" s="6">
        <v>42716</v>
      </c>
      <c r="M97" s="4">
        <v>5827</v>
      </c>
      <c r="N97" s="4">
        <f t="shared" si="3"/>
        <v>-26</v>
      </c>
      <c r="O97" s="7">
        <f t="shared" si="4"/>
        <v>-7331.74</v>
      </c>
    </row>
    <row r="98" spans="1:15" s="4" customFormat="1" ht="15">
      <c r="A98" s="4">
        <v>1305</v>
      </c>
      <c r="B98" s="4">
        <v>1553</v>
      </c>
      <c r="C98" s="4" t="s">
        <v>74</v>
      </c>
      <c r="D98" s="5">
        <v>4701648684</v>
      </c>
      <c r="E98" s="4">
        <v>614</v>
      </c>
      <c r="F98" s="6">
        <v>42717</v>
      </c>
      <c r="G98" s="6">
        <v>42746</v>
      </c>
      <c r="H98" s="6"/>
      <c r="I98" s="6">
        <v>42720</v>
      </c>
      <c r="J98" s="4">
        <v>1</v>
      </c>
      <c r="K98" s="4">
        <v>99.14</v>
      </c>
      <c r="L98" s="6">
        <v>42716</v>
      </c>
      <c r="M98" s="4">
        <v>5829</v>
      </c>
      <c r="N98" s="4">
        <f t="shared" si="3"/>
        <v>-26</v>
      </c>
      <c r="O98" s="7">
        <f t="shared" si="4"/>
        <v>-2577.64</v>
      </c>
    </row>
    <row r="99" spans="1:15" s="4" customFormat="1" ht="15">
      <c r="A99" s="4">
        <v>1092</v>
      </c>
      <c r="B99" s="4">
        <v>1307</v>
      </c>
      <c r="C99" s="4" t="s">
        <v>76</v>
      </c>
      <c r="D99" s="5">
        <v>111605035431</v>
      </c>
      <c r="E99" s="4">
        <v>460</v>
      </c>
      <c r="F99" s="6">
        <v>42648</v>
      </c>
      <c r="G99" s="6">
        <v>42706</v>
      </c>
      <c r="H99" s="6"/>
      <c r="I99" s="6">
        <v>42677</v>
      </c>
      <c r="J99" s="4">
        <v>1</v>
      </c>
      <c r="K99" s="4">
        <v>12.03</v>
      </c>
      <c r="L99" s="6">
        <v>42648</v>
      </c>
      <c r="M99" s="4">
        <v>4514</v>
      </c>
      <c r="N99" s="4">
        <f t="shared" ref="N99:N130" si="5">I99-G99</f>
        <v>-29</v>
      </c>
      <c r="O99" s="7">
        <f t="shared" si="4"/>
        <v>-348.87</v>
      </c>
    </row>
    <row r="100" spans="1:15" s="4" customFormat="1" ht="15">
      <c r="A100" s="4">
        <v>1093</v>
      </c>
      <c r="B100" s="4">
        <v>1307</v>
      </c>
      <c r="C100" s="4" t="s">
        <v>76</v>
      </c>
      <c r="D100" s="5">
        <v>111605035430</v>
      </c>
      <c r="E100" s="4">
        <v>459</v>
      </c>
      <c r="F100" s="6">
        <v>42648</v>
      </c>
      <c r="G100" s="6">
        <v>42706</v>
      </c>
      <c r="H100" s="6"/>
      <c r="I100" s="6">
        <v>42677</v>
      </c>
      <c r="J100" s="4">
        <v>1</v>
      </c>
      <c r="K100" s="4">
        <v>151.11000000000001</v>
      </c>
      <c r="L100" s="6">
        <v>42648</v>
      </c>
      <c r="M100" s="4">
        <v>4513</v>
      </c>
      <c r="N100" s="4">
        <f t="shared" si="5"/>
        <v>-29</v>
      </c>
      <c r="O100" s="7">
        <f t="shared" si="4"/>
        <v>-4382.1900000000005</v>
      </c>
    </row>
    <row r="101" spans="1:15" s="4" customFormat="1" ht="15">
      <c r="A101" s="4">
        <v>1094</v>
      </c>
      <c r="B101" s="4">
        <v>1307</v>
      </c>
      <c r="C101" s="4" t="s">
        <v>76</v>
      </c>
      <c r="D101" s="5">
        <v>111605035434</v>
      </c>
      <c r="E101" s="4">
        <v>458</v>
      </c>
      <c r="F101" s="6">
        <v>42648</v>
      </c>
      <c r="G101" s="6">
        <v>42706</v>
      </c>
      <c r="H101" s="6"/>
      <c r="I101" s="6">
        <v>42677</v>
      </c>
      <c r="J101" s="4">
        <v>1</v>
      </c>
      <c r="K101" s="4">
        <v>10.45</v>
      </c>
      <c r="L101" s="6">
        <v>42648</v>
      </c>
      <c r="M101" s="4">
        <v>4512</v>
      </c>
      <c r="N101" s="4">
        <f t="shared" si="5"/>
        <v>-29</v>
      </c>
      <c r="O101" s="7">
        <f t="shared" si="4"/>
        <v>-303.04999999999995</v>
      </c>
    </row>
    <row r="102" spans="1:15" s="4" customFormat="1" ht="15">
      <c r="A102" s="4">
        <v>1095</v>
      </c>
      <c r="B102" s="4">
        <v>1307</v>
      </c>
      <c r="C102" s="4" t="s">
        <v>76</v>
      </c>
      <c r="D102" s="5">
        <v>111605035432</v>
      </c>
      <c r="E102" s="4">
        <v>462</v>
      </c>
      <c r="F102" s="6">
        <v>42648</v>
      </c>
      <c r="G102" s="6">
        <v>42706</v>
      </c>
      <c r="H102" s="6"/>
      <c r="I102" s="6">
        <v>42677</v>
      </c>
      <c r="J102" s="4">
        <v>1</v>
      </c>
      <c r="K102" s="4">
        <v>185.55</v>
      </c>
      <c r="L102" s="6">
        <v>42648</v>
      </c>
      <c r="M102" s="4">
        <v>4516</v>
      </c>
      <c r="N102" s="4">
        <f t="shared" si="5"/>
        <v>-29</v>
      </c>
      <c r="O102" s="7">
        <f t="shared" si="4"/>
        <v>-5380.9500000000007</v>
      </c>
    </row>
    <row r="103" spans="1:15" s="4" customFormat="1" ht="15">
      <c r="A103" s="4">
        <v>1096</v>
      </c>
      <c r="B103" s="4">
        <v>1307</v>
      </c>
      <c r="C103" s="4" t="s">
        <v>76</v>
      </c>
      <c r="D103" s="5">
        <v>111605035428</v>
      </c>
      <c r="E103" s="4">
        <v>463</v>
      </c>
      <c r="F103" s="6">
        <v>42648</v>
      </c>
      <c r="G103" s="6">
        <v>42706</v>
      </c>
      <c r="H103" s="6"/>
      <c r="I103" s="6">
        <v>42677</v>
      </c>
      <c r="J103" s="4">
        <v>1</v>
      </c>
      <c r="K103" s="4">
        <v>23.49</v>
      </c>
      <c r="L103" s="6">
        <v>42648</v>
      </c>
      <c r="M103" s="4">
        <v>4517</v>
      </c>
      <c r="N103" s="4">
        <f t="shared" si="5"/>
        <v>-29</v>
      </c>
      <c r="O103" s="7">
        <f t="shared" si="4"/>
        <v>-681.20999999999992</v>
      </c>
    </row>
    <row r="104" spans="1:15" s="4" customFormat="1" ht="15">
      <c r="A104" s="4">
        <v>1096</v>
      </c>
      <c r="B104" s="4">
        <v>1307</v>
      </c>
      <c r="C104" s="4" t="s">
        <v>76</v>
      </c>
      <c r="D104" s="5">
        <v>111605035429</v>
      </c>
      <c r="E104" s="4">
        <v>465</v>
      </c>
      <c r="F104" s="6">
        <v>42648</v>
      </c>
      <c r="G104" s="6">
        <v>42706</v>
      </c>
      <c r="H104" s="6"/>
      <c r="I104" s="6">
        <v>42677</v>
      </c>
      <c r="J104" s="4">
        <v>1</v>
      </c>
      <c r="K104" s="4">
        <v>206.33</v>
      </c>
      <c r="L104" s="6">
        <v>42648</v>
      </c>
      <c r="M104" s="4">
        <v>4521</v>
      </c>
      <c r="N104" s="4">
        <f t="shared" si="5"/>
        <v>-29</v>
      </c>
      <c r="O104" s="7">
        <f t="shared" si="4"/>
        <v>-5983.5700000000006</v>
      </c>
    </row>
    <row r="105" spans="1:15" s="4" customFormat="1" ht="15">
      <c r="A105" s="4">
        <v>1096</v>
      </c>
      <c r="B105" s="4">
        <v>1307</v>
      </c>
      <c r="C105" s="4" t="s">
        <v>76</v>
      </c>
      <c r="D105" s="5">
        <v>111605035433</v>
      </c>
      <c r="E105" s="4">
        <v>464</v>
      </c>
      <c r="F105" s="6">
        <v>42648</v>
      </c>
      <c r="G105" s="6">
        <v>42706</v>
      </c>
      <c r="H105" s="6"/>
      <c r="I105" s="6">
        <v>42677</v>
      </c>
      <c r="J105" s="4">
        <v>1</v>
      </c>
      <c r="K105" s="4">
        <v>14.56</v>
      </c>
      <c r="L105" s="6">
        <v>42648</v>
      </c>
      <c r="M105" s="4">
        <v>4518</v>
      </c>
      <c r="N105" s="4">
        <f t="shared" si="5"/>
        <v>-29</v>
      </c>
      <c r="O105" s="7">
        <f t="shared" si="4"/>
        <v>-422.24</v>
      </c>
    </row>
    <row r="106" spans="1:15" s="4" customFormat="1" ht="15">
      <c r="A106" s="4">
        <v>1096</v>
      </c>
      <c r="B106" s="4">
        <v>1307</v>
      </c>
      <c r="C106" s="4" t="s">
        <v>76</v>
      </c>
      <c r="D106" s="5">
        <v>111605035435</v>
      </c>
      <c r="E106" s="4">
        <v>457</v>
      </c>
      <c r="F106" s="6">
        <v>42648</v>
      </c>
      <c r="G106" s="6">
        <v>42706</v>
      </c>
      <c r="H106" s="6"/>
      <c r="I106" s="6">
        <v>42677</v>
      </c>
      <c r="J106" s="4">
        <v>1</v>
      </c>
      <c r="K106" s="4">
        <v>7.26</v>
      </c>
      <c r="L106" s="6">
        <v>42648</v>
      </c>
      <c r="M106" s="4">
        <v>4511</v>
      </c>
      <c r="N106" s="4">
        <f t="shared" si="5"/>
        <v>-29</v>
      </c>
      <c r="O106" s="7">
        <f t="shared" si="4"/>
        <v>-210.54</v>
      </c>
    </row>
    <row r="107" spans="1:15" s="4" customFormat="1" ht="15">
      <c r="A107" s="4">
        <v>1291</v>
      </c>
      <c r="B107" s="4">
        <v>1307</v>
      </c>
      <c r="C107" s="4" t="s">
        <v>76</v>
      </c>
      <c r="D107" s="5">
        <v>111606157622</v>
      </c>
      <c r="E107" s="4">
        <v>596</v>
      </c>
      <c r="F107" s="6">
        <v>42710</v>
      </c>
      <c r="G107" s="6">
        <v>42766</v>
      </c>
      <c r="H107" s="6"/>
      <c r="I107" s="6">
        <v>42718</v>
      </c>
      <c r="J107" s="4">
        <v>1</v>
      </c>
      <c r="K107" s="4">
        <v>6.62</v>
      </c>
      <c r="L107" s="6">
        <v>42710</v>
      </c>
      <c r="M107" s="4">
        <v>5737</v>
      </c>
      <c r="N107" s="4">
        <f t="shared" si="5"/>
        <v>-48</v>
      </c>
      <c r="O107" s="7">
        <f t="shared" si="4"/>
        <v>-317.76</v>
      </c>
    </row>
    <row r="108" spans="1:15" s="4" customFormat="1" ht="15">
      <c r="A108" s="4">
        <v>1291</v>
      </c>
      <c r="B108" s="4">
        <v>1307</v>
      </c>
      <c r="C108" s="4" t="s">
        <v>76</v>
      </c>
      <c r="D108" s="5">
        <v>111606157623</v>
      </c>
      <c r="E108" s="4">
        <v>602</v>
      </c>
      <c r="F108" s="6">
        <v>42710</v>
      </c>
      <c r="G108" s="6">
        <v>42766</v>
      </c>
      <c r="H108" s="6"/>
      <c r="I108" s="6">
        <v>42718</v>
      </c>
      <c r="J108" s="4">
        <v>1</v>
      </c>
      <c r="K108" s="4">
        <v>167.07</v>
      </c>
      <c r="L108" s="6">
        <v>42710</v>
      </c>
      <c r="M108" s="4">
        <v>5743</v>
      </c>
      <c r="N108" s="4">
        <f t="shared" si="5"/>
        <v>-48</v>
      </c>
      <c r="O108" s="7">
        <f t="shared" si="4"/>
        <v>-8019.36</v>
      </c>
    </row>
    <row r="109" spans="1:15" s="4" customFormat="1" ht="15">
      <c r="A109" s="4">
        <v>1291</v>
      </c>
      <c r="B109" s="4">
        <v>1307</v>
      </c>
      <c r="C109" s="4" t="s">
        <v>76</v>
      </c>
      <c r="D109" s="5">
        <v>111606157627</v>
      </c>
      <c r="E109" s="4">
        <v>603</v>
      </c>
      <c r="F109" s="6">
        <v>42710</v>
      </c>
      <c r="G109" s="6">
        <v>42766</v>
      </c>
      <c r="H109" s="6"/>
      <c r="I109" s="6">
        <v>42718</v>
      </c>
      <c r="J109" s="4">
        <v>1</v>
      </c>
      <c r="K109" s="4">
        <v>9.99</v>
      </c>
      <c r="L109" s="6">
        <v>42710</v>
      </c>
      <c r="M109" s="4">
        <v>5744</v>
      </c>
      <c r="N109" s="4">
        <f t="shared" si="5"/>
        <v>-48</v>
      </c>
      <c r="O109" s="7">
        <f t="shared" si="4"/>
        <v>-479.52</v>
      </c>
    </row>
    <row r="110" spans="1:15" s="4" customFormat="1" ht="15">
      <c r="A110" s="4">
        <v>1291</v>
      </c>
      <c r="B110" s="4">
        <v>1307</v>
      </c>
      <c r="C110" s="4" t="s">
        <v>76</v>
      </c>
      <c r="D110" s="5">
        <v>111606157629</v>
      </c>
      <c r="E110" s="4">
        <v>600</v>
      </c>
      <c r="F110" s="6">
        <v>42710</v>
      </c>
      <c r="G110" s="6">
        <v>42766</v>
      </c>
      <c r="H110" s="6"/>
      <c r="I110" s="6">
        <v>42718</v>
      </c>
      <c r="J110" s="4">
        <v>1</v>
      </c>
      <c r="K110" s="4">
        <v>6.62</v>
      </c>
      <c r="L110" s="6">
        <v>42710</v>
      </c>
      <c r="M110" s="4">
        <v>5741</v>
      </c>
      <c r="N110" s="4">
        <f t="shared" si="5"/>
        <v>-48</v>
      </c>
      <c r="O110" s="7">
        <f t="shared" si="4"/>
        <v>-317.76</v>
      </c>
    </row>
    <row r="111" spans="1:15" s="4" customFormat="1" ht="15">
      <c r="A111" s="4">
        <v>1292</v>
      </c>
      <c r="B111" s="4">
        <v>1307</v>
      </c>
      <c r="C111" s="4" t="s">
        <v>76</v>
      </c>
      <c r="D111" s="5">
        <v>111606157624</v>
      </c>
      <c r="E111" s="4">
        <v>598</v>
      </c>
      <c r="F111" s="6">
        <v>42710</v>
      </c>
      <c r="G111" s="6">
        <v>42766</v>
      </c>
      <c r="H111" s="6"/>
      <c r="I111" s="6">
        <v>42718</v>
      </c>
      <c r="J111" s="4">
        <v>1</v>
      </c>
      <c r="K111" s="4">
        <v>122.36</v>
      </c>
      <c r="L111" s="6">
        <v>42710</v>
      </c>
      <c r="M111" s="4">
        <v>5739</v>
      </c>
      <c r="N111" s="4">
        <f t="shared" si="5"/>
        <v>-48</v>
      </c>
      <c r="O111" s="7">
        <f t="shared" si="4"/>
        <v>-5873.28</v>
      </c>
    </row>
    <row r="112" spans="1:15" s="4" customFormat="1" ht="15">
      <c r="A112" s="4">
        <v>1293</v>
      </c>
      <c r="B112" s="4">
        <v>1307</v>
      </c>
      <c r="C112" s="4" t="s">
        <v>76</v>
      </c>
      <c r="D112" s="5">
        <v>111606157625</v>
      </c>
      <c r="E112" s="4">
        <v>601</v>
      </c>
      <c r="F112" s="6">
        <v>42710</v>
      </c>
      <c r="G112" s="6">
        <v>42766</v>
      </c>
      <c r="H112" s="6"/>
      <c r="I112" s="6">
        <v>42718</v>
      </c>
      <c r="J112" s="4">
        <v>1</v>
      </c>
      <c r="K112" s="4">
        <v>59.9</v>
      </c>
      <c r="L112" s="6">
        <v>42710</v>
      </c>
      <c r="M112" s="4">
        <v>5742</v>
      </c>
      <c r="N112" s="4">
        <f t="shared" si="5"/>
        <v>-48</v>
      </c>
      <c r="O112" s="7">
        <f t="shared" si="4"/>
        <v>-2875.2</v>
      </c>
    </row>
    <row r="113" spans="1:15" s="4" customFormat="1" ht="15">
      <c r="A113" s="4">
        <v>1294</v>
      </c>
      <c r="B113" s="4">
        <v>1307</v>
      </c>
      <c r="C113" s="4" t="s">
        <v>76</v>
      </c>
      <c r="D113" s="5">
        <v>111606157621</v>
      </c>
      <c r="E113" s="4">
        <v>597</v>
      </c>
      <c r="F113" s="6">
        <v>42710</v>
      </c>
      <c r="G113" s="6">
        <v>42766</v>
      </c>
      <c r="H113" s="6"/>
      <c r="I113" s="6">
        <v>42718</v>
      </c>
      <c r="J113" s="4">
        <v>1</v>
      </c>
      <c r="K113" s="4">
        <v>21.97</v>
      </c>
      <c r="L113" s="6">
        <v>42710</v>
      </c>
      <c r="M113" s="4">
        <v>5738</v>
      </c>
      <c r="N113" s="4">
        <f t="shared" si="5"/>
        <v>-48</v>
      </c>
      <c r="O113" s="7">
        <f t="shared" si="4"/>
        <v>-1054.56</v>
      </c>
    </row>
    <row r="114" spans="1:15" s="4" customFormat="1" ht="15">
      <c r="A114" s="4">
        <v>1294</v>
      </c>
      <c r="B114" s="4">
        <v>1307</v>
      </c>
      <c r="C114" s="4" t="s">
        <v>76</v>
      </c>
      <c r="D114" s="5">
        <v>111606157626</v>
      </c>
      <c r="E114" s="4">
        <v>599</v>
      </c>
      <c r="F114" s="6">
        <v>42710</v>
      </c>
      <c r="G114" s="6">
        <v>42766</v>
      </c>
      <c r="H114" s="6"/>
      <c r="I114" s="6">
        <v>42718</v>
      </c>
      <c r="J114" s="4">
        <v>1</v>
      </c>
      <c r="K114" s="4">
        <v>10.41</v>
      </c>
      <c r="L114" s="6">
        <v>42710</v>
      </c>
      <c r="M114" s="4">
        <v>5740</v>
      </c>
      <c r="N114" s="4">
        <f t="shared" si="5"/>
        <v>-48</v>
      </c>
      <c r="O114" s="7">
        <f t="shared" si="4"/>
        <v>-499.68</v>
      </c>
    </row>
    <row r="115" spans="1:15" s="4" customFormat="1" ht="15">
      <c r="A115" s="4">
        <v>1295</v>
      </c>
      <c r="B115" s="4">
        <v>1307</v>
      </c>
      <c r="C115" s="4" t="s">
        <v>76</v>
      </c>
      <c r="D115" s="5">
        <v>111606157628</v>
      </c>
      <c r="E115" s="4">
        <v>595</v>
      </c>
      <c r="F115" s="6">
        <v>42710</v>
      </c>
      <c r="G115" s="6">
        <v>42766</v>
      </c>
      <c r="H115" s="6"/>
      <c r="I115" s="6">
        <v>42718</v>
      </c>
      <c r="J115" s="4">
        <v>1</v>
      </c>
      <c r="K115" s="4">
        <v>9.24</v>
      </c>
      <c r="L115" s="6">
        <v>42710</v>
      </c>
      <c r="M115" s="4">
        <v>5736</v>
      </c>
      <c r="N115" s="4">
        <f t="shared" si="5"/>
        <v>-48</v>
      </c>
      <c r="O115" s="7">
        <f t="shared" si="4"/>
        <v>-443.52</v>
      </c>
    </row>
    <row r="116" spans="1:15" s="4" customFormat="1" ht="15">
      <c r="A116" s="4">
        <v>1086</v>
      </c>
      <c r="B116" s="4">
        <v>1553</v>
      </c>
      <c r="C116" s="4" t="s">
        <v>74</v>
      </c>
      <c r="D116" s="5">
        <v>4701316491</v>
      </c>
      <c r="E116" s="4">
        <v>473</v>
      </c>
      <c r="F116" s="6">
        <v>42650</v>
      </c>
      <c r="G116" s="6">
        <v>42680</v>
      </c>
      <c r="H116" s="6"/>
      <c r="I116" s="6">
        <v>42677</v>
      </c>
      <c r="J116" s="4">
        <v>1</v>
      </c>
      <c r="K116" s="4">
        <v>1164.77</v>
      </c>
      <c r="L116" s="6">
        <v>42650</v>
      </c>
      <c r="M116" s="4">
        <v>4569</v>
      </c>
      <c r="N116" s="4">
        <f t="shared" si="5"/>
        <v>-3</v>
      </c>
      <c r="O116" s="7">
        <f t="shared" si="4"/>
        <v>-3494.31</v>
      </c>
    </row>
    <row r="117" spans="1:15" s="4" customFormat="1" ht="15">
      <c r="A117" s="4">
        <v>1087</v>
      </c>
      <c r="B117" s="4">
        <v>1553</v>
      </c>
      <c r="C117" s="4" t="s">
        <v>74</v>
      </c>
      <c r="D117" s="5">
        <v>4701316492</v>
      </c>
      <c r="E117" s="4">
        <v>475</v>
      </c>
      <c r="F117" s="6">
        <v>42650</v>
      </c>
      <c r="G117" s="6">
        <v>42680</v>
      </c>
      <c r="H117" s="6"/>
      <c r="I117" s="6">
        <v>42677</v>
      </c>
      <c r="J117" s="4">
        <v>1</v>
      </c>
      <c r="K117" s="4">
        <v>445.71</v>
      </c>
      <c r="L117" s="6">
        <v>42650</v>
      </c>
      <c r="M117" s="4">
        <v>4571</v>
      </c>
      <c r="N117" s="4">
        <f t="shared" si="5"/>
        <v>-3</v>
      </c>
      <c r="O117" s="7">
        <f t="shared" si="4"/>
        <v>-1337.1299999999999</v>
      </c>
    </row>
    <row r="118" spans="1:15" s="4" customFormat="1" ht="15">
      <c r="A118" s="4">
        <v>1088</v>
      </c>
      <c r="B118" s="4">
        <v>1553</v>
      </c>
      <c r="C118" s="4" t="s">
        <v>74</v>
      </c>
      <c r="D118" s="5">
        <v>4701316490</v>
      </c>
      <c r="E118" s="4">
        <v>474</v>
      </c>
      <c r="F118" s="6">
        <v>42650</v>
      </c>
      <c r="G118" s="6">
        <v>42680</v>
      </c>
      <c r="H118" s="6"/>
      <c r="I118" s="6">
        <v>42677</v>
      </c>
      <c r="J118" s="4">
        <v>1</v>
      </c>
      <c r="K118" s="4">
        <v>220.25</v>
      </c>
      <c r="L118" s="6">
        <v>42650</v>
      </c>
      <c r="M118" s="4">
        <v>4570</v>
      </c>
      <c r="N118" s="4">
        <f t="shared" si="5"/>
        <v>-3</v>
      </c>
      <c r="O118" s="7">
        <f t="shared" si="4"/>
        <v>-660.75</v>
      </c>
    </row>
    <row r="119" spans="1:15" s="4" customFormat="1" ht="15">
      <c r="A119" s="4">
        <v>1089</v>
      </c>
      <c r="B119" s="4">
        <v>1553</v>
      </c>
      <c r="C119" s="4" t="s">
        <v>74</v>
      </c>
      <c r="D119" s="5">
        <v>4701316489</v>
      </c>
      <c r="E119" s="4">
        <v>470</v>
      </c>
      <c r="F119" s="6">
        <v>42650</v>
      </c>
      <c r="G119" s="6">
        <v>42680</v>
      </c>
      <c r="H119" s="6"/>
      <c r="I119" s="6">
        <v>42677</v>
      </c>
      <c r="J119" s="4">
        <v>1</v>
      </c>
      <c r="K119" s="4">
        <v>110.15</v>
      </c>
      <c r="L119" s="6">
        <v>42650</v>
      </c>
      <c r="M119" s="4">
        <v>4566</v>
      </c>
      <c r="N119" s="4">
        <f t="shared" si="5"/>
        <v>-3</v>
      </c>
      <c r="O119" s="7">
        <f t="shared" si="4"/>
        <v>-330.45000000000005</v>
      </c>
    </row>
    <row r="120" spans="1:15" s="4" customFormat="1" ht="15">
      <c r="A120" s="4">
        <v>1090</v>
      </c>
      <c r="B120" s="4">
        <v>1553</v>
      </c>
      <c r="C120" s="4" t="s">
        <v>74</v>
      </c>
      <c r="D120" s="5">
        <v>4701316493</v>
      </c>
      <c r="E120" s="4">
        <v>471</v>
      </c>
      <c r="F120" s="6">
        <v>42650</v>
      </c>
      <c r="G120" s="6">
        <v>42680</v>
      </c>
      <c r="H120" s="6"/>
      <c r="I120" s="6">
        <v>42677</v>
      </c>
      <c r="J120" s="4">
        <v>1</v>
      </c>
      <c r="K120" s="4">
        <v>9.98</v>
      </c>
      <c r="L120" s="6">
        <v>42650</v>
      </c>
      <c r="M120" s="4">
        <v>4567</v>
      </c>
      <c r="N120" s="4">
        <f t="shared" si="5"/>
        <v>-3</v>
      </c>
      <c r="O120" s="7">
        <f t="shared" si="4"/>
        <v>-29.94</v>
      </c>
    </row>
    <row r="121" spans="1:15" s="4" customFormat="1" ht="15">
      <c r="A121" s="4">
        <v>1091</v>
      </c>
      <c r="B121" s="4">
        <v>1553</v>
      </c>
      <c r="C121" s="4" t="s">
        <v>74</v>
      </c>
      <c r="D121" s="5">
        <v>4701316488</v>
      </c>
      <c r="E121" s="4">
        <v>472</v>
      </c>
      <c r="F121" s="6">
        <v>42650</v>
      </c>
      <c r="G121" s="6">
        <v>42680</v>
      </c>
      <c r="H121" s="6"/>
      <c r="I121" s="6">
        <v>42677</v>
      </c>
      <c r="J121" s="4">
        <v>1</v>
      </c>
      <c r="K121" s="4">
        <v>385.8</v>
      </c>
      <c r="L121" s="6">
        <v>42650</v>
      </c>
      <c r="M121" s="4">
        <v>4568</v>
      </c>
      <c r="N121" s="4">
        <f t="shared" si="5"/>
        <v>-3</v>
      </c>
      <c r="O121" s="7">
        <f t="shared" si="4"/>
        <v>-1157.4000000000001</v>
      </c>
    </row>
    <row r="122" spans="1:15" s="4" customFormat="1" ht="15">
      <c r="A122" s="4">
        <v>1102</v>
      </c>
      <c r="B122" s="4">
        <v>1553</v>
      </c>
      <c r="C122" s="4" t="s">
        <v>74</v>
      </c>
      <c r="D122" s="5">
        <v>4701469772</v>
      </c>
      <c r="E122" s="4">
        <v>526</v>
      </c>
      <c r="F122" s="6">
        <v>42676</v>
      </c>
      <c r="G122" s="6">
        <v>42706</v>
      </c>
      <c r="H122" s="6"/>
      <c r="I122" s="6">
        <v>42678</v>
      </c>
      <c r="J122" s="4">
        <v>1</v>
      </c>
      <c r="K122" s="4">
        <v>132.63999999999999</v>
      </c>
      <c r="L122" s="6">
        <v>42676</v>
      </c>
      <c r="M122" s="4">
        <v>5073</v>
      </c>
      <c r="N122" s="4">
        <f t="shared" si="5"/>
        <v>-28</v>
      </c>
      <c r="O122" s="7">
        <f t="shared" si="4"/>
        <v>-3713.9199999999996</v>
      </c>
    </row>
    <row r="123" spans="1:15" s="4" customFormat="1" ht="15">
      <c r="A123" s="4">
        <v>1103</v>
      </c>
      <c r="B123" s="4">
        <v>1553</v>
      </c>
      <c r="C123" s="4" t="s">
        <v>74</v>
      </c>
      <c r="D123" s="5">
        <v>4701469773</v>
      </c>
      <c r="E123" s="4">
        <v>524</v>
      </c>
      <c r="F123" s="6">
        <v>42676</v>
      </c>
      <c r="G123" s="6">
        <v>42706</v>
      </c>
      <c r="H123" s="6"/>
      <c r="I123" s="6">
        <v>42678</v>
      </c>
      <c r="J123" s="4">
        <v>1</v>
      </c>
      <c r="K123" s="4">
        <v>117.47</v>
      </c>
      <c r="L123" s="6">
        <v>42676</v>
      </c>
      <c r="M123" s="4">
        <v>5071</v>
      </c>
      <c r="N123" s="4">
        <f t="shared" si="5"/>
        <v>-28</v>
      </c>
      <c r="O123" s="7">
        <f t="shared" si="4"/>
        <v>-3289.16</v>
      </c>
    </row>
    <row r="124" spans="1:15" s="4" customFormat="1" ht="15">
      <c r="A124" s="4">
        <v>1104</v>
      </c>
      <c r="B124" s="4">
        <v>1553</v>
      </c>
      <c r="C124" s="4" t="s">
        <v>74</v>
      </c>
      <c r="D124" s="5">
        <v>4701469770</v>
      </c>
      <c r="E124" s="4">
        <v>525</v>
      </c>
      <c r="F124" s="6">
        <v>42676</v>
      </c>
      <c r="G124" s="6">
        <v>42706</v>
      </c>
      <c r="H124" s="6"/>
      <c r="I124" s="6">
        <v>42678</v>
      </c>
      <c r="J124" s="4">
        <v>1</v>
      </c>
      <c r="K124" s="4">
        <v>57.63</v>
      </c>
      <c r="L124" s="6">
        <v>42676</v>
      </c>
      <c r="M124" s="4">
        <v>5072</v>
      </c>
      <c r="N124" s="4">
        <f t="shared" si="5"/>
        <v>-28</v>
      </c>
      <c r="O124" s="7">
        <f t="shared" si="4"/>
        <v>-1613.64</v>
      </c>
    </row>
    <row r="125" spans="1:15" s="4" customFormat="1" ht="15">
      <c r="A125" s="4">
        <v>1105</v>
      </c>
      <c r="B125" s="4">
        <v>1553</v>
      </c>
      <c r="C125" s="4" t="s">
        <v>74</v>
      </c>
      <c r="D125" s="5">
        <v>4701469774</v>
      </c>
      <c r="E125" s="4">
        <v>527</v>
      </c>
      <c r="F125" s="6">
        <v>42676</v>
      </c>
      <c r="G125" s="6">
        <v>42706</v>
      </c>
      <c r="H125" s="6"/>
      <c r="I125" s="6">
        <v>42678</v>
      </c>
      <c r="J125" s="4">
        <v>1</v>
      </c>
      <c r="K125" s="4">
        <v>114.85</v>
      </c>
      <c r="L125" s="6">
        <v>42676</v>
      </c>
      <c r="M125" s="4">
        <v>5074</v>
      </c>
      <c r="N125" s="4">
        <f t="shared" si="5"/>
        <v>-28</v>
      </c>
      <c r="O125" s="7">
        <f t="shared" si="4"/>
        <v>-3215.7999999999997</v>
      </c>
    </row>
    <row r="126" spans="1:15" s="4" customFormat="1" ht="15">
      <c r="A126" s="4">
        <v>1189</v>
      </c>
      <c r="B126" s="4">
        <v>1553</v>
      </c>
      <c r="C126" s="4" t="s">
        <v>74</v>
      </c>
      <c r="D126" s="5">
        <v>4701468632</v>
      </c>
      <c r="E126" s="4">
        <v>540</v>
      </c>
      <c r="F126" s="6">
        <v>42682</v>
      </c>
      <c r="G126" s="6">
        <v>42711</v>
      </c>
      <c r="H126" s="6"/>
      <c r="I126" s="6">
        <v>42706</v>
      </c>
      <c r="J126" s="4">
        <v>1</v>
      </c>
      <c r="K126" s="4">
        <v>750.78</v>
      </c>
      <c r="L126" s="6">
        <v>42681</v>
      </c>
      <c r="M126" s="4">
        <v>5187</v>
      </c>
      <c r="N126" s="4">
        <f t="shared" si="5"/>
        <v>-5</v>
      </c>
      <c r="O126" s="7">
        <f t="shared" si="4"/>
        <v>-3753.8999999999996</v>
      </c>
    </row>
    <row r="127" spans="1:15" s="4" customFormat="1" ht="15">
      <c r="A127" s="4">
        <v>1116</v>
      </c>
      <c r="B127" s="4">
        <v>700</v>
      </c>
      <c r="C127" s="4" t="s">
        <v>21</v>
      </c>
      <c r="D127" s="5">
        <v>90</v>
      </c>
      <c r="E127" s="4">
        <v>488</v>
      </c>
      <c r="F127" s="6">
        <v>42656</v>
      </c>
      <c r="G127" s="6">
        <v>42673</v>
      </c>
      <c r="H127" s="6"/>
      <c r="I127" s="6">
        <v>42684</v>
      </c>
      <c r="J127" s="4">
        <v>1</v>
      </c>
      <c r="K127" s="4">
        <v>292.51</v>
      </c>
      <c r="L127" s="6">
        <v>42655</v>
      </c>
      <c r="M127" s="4">
        <v>4666</v>
      </c>
      <c r="N127" s="4">
        <f t="shared" si="5"/>
        <v>11</v>
      </c>
      <c r="O127" s="7">
        <f t="shared" si="4"/>
        <v>3217.6099999999997</v>
      </c>
    </row>
    <row r="128" spans="1:15" s="4" customFormat="1" ht="15">
      <c r="A128" s="4">
        <v>1166</v>
      </c>
      <c r="B128" s="4">
        <v>1716</v>
      </c>
      <c r="C128" s="4" t="s">
        <v>77</v>
      </c>
      <c r="D128" s="5" t="s">
        <v>78</v>
      </c>
      <c r="E128" s="4">
        <v>520</v>
      </c>
      <c r="F128" s="6">
        <v>42671</v>
      </c>
      <c r="G128" s="6">
        <v>42704</v>
      </c>
      <c r="H128" s="6"/>
      <c r="I128" s="6">
        <v>42695</v>
      </c>
      <c r="J128" s="4">
        <v>1</v>
      </c>
      <c r="K128" s="4">
        <v>667.68</v>
      </c>
      <c r="L128" s="6">
        <v>42671</v>
      </c>
      <c r="M128" s="4">
        <v>5035</v>
      </c>
      <c r="N128" s="4">
        <f t="shared" si="5"/>
        <v>-9</v>
      </c>
      <c r="O128" s="7">
        <f t="shared" si="4"/>
        <v>-6009.12</v>
      </c>
    </row>
    <row r="129" spans="1:15" s="4" customFormat="1" ht="15">
      <c r="A129" s="4">
        <v>1171</v>
      </c>
      <c r="B129" s="4">
        <v>1666</v>
      </c>
      <c r="C129" s="4" t="s">
        <v>32</v>
      </c>
      <c r="D129" s="5" t="s">
        <v>79</v>
      </c>
      <c r="E129" s="4">
        <v>513</v>
      </c>
      <c r="F129" s="6">
        <v>42664</v>
      </c>
      <c r="G129" s="6">
        <v>42694</v>
      </c>
      <c r="H129" s="6"/>
      <c r="I129" s="6">
        <v>42698</v>
      </c>
      <c r="J129" s="4">
        <v>1</v>
      </c>
      <c r="K129" s="4">
        <v>610</v>
      </c>
      <c r="L129" s="6">
        <v>42664</v>
      </c>
      <c r="M129" s="4">
        <v>4879</v>
      </c>
      <c r="N129" s="4">
        <f t="shared" si="5"/>
        <v>4</v>
      </c>
      <c r="O129" s="7">
        <f t="shared" si="4"/>
        <v>2440</v>
      </c>
    </row>
    <row r="130" spans="1:15" s="4" customFormat="1" ht="15">
      <c r="A130" s="4">
        <v>1194</v>
      </c>
      <c r="B130" s="4">
        <v>86</v>
      </c>
      <c r="C130" s="4" t="s">
        <v>80</v>
      </c>
      <c r="D130" s="5">
        <v>271</v>
      </c>
      <c r="E130" s="4">
        <v>549</v>
      </c>
      <c r="F130" s="6">
        <v>42682</v>
      </c>
      <c r="G130" s="6">
        <v>42712</v>
      </c>
      <c r="H130" s="6"/>
      <c r="I130" s="6">
        <v>42706</v>
      </c>
      <c r="J130" s="4">
        <v>1</v>
      </c>
      <c r="K130" s="4">
        <v>366</v>
      </c>
      <c r="L130" s="6">
        <v>42682</v>
      </c>
      <c r="M130" s="4">
        <v>5218</v>
      </c>
      <c r="N130" s="4">
        <f t="shared" si="5"/>
        <v>-6</v>
      </c>
      <c r="O130" s="7">
        <f t="shared" si="4"/>
        <v>-2196</v>
      </c>
    </row>
    <row r="131" spans="1:15" s="4" customFormat="1" ht="15">
      <c r="A131" s="4">
        <v>1195</v>
      </c>
      <c r="B131" s="4">
        <v>1892</v>
      </c>
      <c r="C131" s="4" t="s">
        <v>81</v>
      </c>
      <c r="D131" s="5" t="s">
        <v>82</v>
      </c>
      <c r="E131" s="4">
        <v>565</v>
      </c>
      <c r="F131" s="6">
        <v>42692</v>
      </c>
      <c r="G131" s="6">
        <v>42722</v>
      </c>
      <c r="H131" s="6"/>
      <c r="I131" s="6">
        <v>42706</v>
      </c>
      <c r="J131" s="4">
        <v>1</v>
      </c>
      <c r="K131" s="4">
        <v>191.54</v>
      </c>
      <c r="L131" s="6">
        <v>42692</v>
      </c>
      <c r="M131" s="4">
        <v>5455</v>
      </c>
      <c r="N131" s="4">
        <f t="shared" ref="N131:N140" si="6">I131-G131</f>
        <v>-16</v>
      </c>
      <c r="O131" s="7">
        <f t="shared" ref="O131:O140" si="7">N131*K131</f>
        <v>-3064.64</v>
      </c>
    </row>
    <row r="132" spans="1:15" s="4" customFormat="1" ht="15">
      <c r="A132" s="4">
        <v>1170</v>
      </c>
      <c r="B132" s="4">
        <v>635</v>
      </c>
      <c r="C132" s="4" t="s">
        <v>57</v>
      </c>
      <c r="D132" s="5" t="s">
        <v>83</v>
      </c>
      <c r="E132" s="4">
        <v>514</v>
      </c>
      <c r="F132" s="6">
        <v>42664</v>
      </c>
      <c r="G132" s="6">
        <v>42694</v>
      </c>
      <c r="H132" s="6"/>
      <c r="I132" s="6">
        <v>42698</v>
      </c>
      <c r="J132" s="4">
        <v>1</v>
      </c>
      <c r="K132" s="4">
        <v>1195.5999999999999</v>
      </c>
      <c r="L132" s="6">
        <v>42664</v>
      </c>
      <c r="M132" s="4">
        <v>4886</v>
      </c>
      <c r="N132" s="4">
        <f t="shared" si="6"/>
        <v>4</v>
      </c>
      <c r="O132" s="7">
        <f t="shared" si="7"/>
        <v>4782.3999999999996</v>
      </c>
    </row>
    <row r="133" spans="1:15" s="4" customFormat="1" ht="15">
      <c r="A133" s="4">
        <v>1177</v>
      </c>
      <c r="B133" s="4">
        <v>865</v>
      </c>
      <c r="C133" s="4" t="s">
        <v>84</v>
      </c>
      <c r="D133" s="5" t="s">
        <v>85</v>
      </c>
      <c r="E133" s="4">
        <v>572</v>
      </c>
      <c r="F133" s="6">
        <v>42699</v>
      </c>
      <c r="G133" s="6">
        <v>42729</v>
      </c>
      <c r="H133" s="6"/>
      <c r="I133" s="6">
        <v>42705</v>
      </c>
      <c r="J133" s="4">
        <v>1</v>
      </c>
      <c r="K133" s="4">
        <v>480.83</v>
      </c>
      <c r="L133" s="6">
        <v>42699</v>
      </c>
      <c r="M133" s="4">
        <v>5590</v>
      </c>
      <c r="N133" s="4">
        <f t="shared" si="6"/>
        <v>-24</v>
      </c>
      <c r="O133" s="7">
        <f t="shared" si="7"/>
        <v>-11539.92</v>
      </c>
    </row>
    <row r="134" spans="1:15" s="4" customFormat="1" ht="15">
      <c r="A134" s="4">
        <v>10</v>
      </c>
      <c r="B134" s="4">
        <v>1703</v>
      </c>
      <c r="C134" s="4" t="s">
        <v>86</v>
      </c>
      <c r="D134" s="5" t="s">
        <v>87</v>
      </c>
      <c r="E134" s="4">
        <v>620</v>
      </c>
      <c r="F134" s="6">
        <v>42723</v>
      </c>
      <c r="G134" s="6">
        <v>42753</v>
      </c>
      <c r="H134" s="6"/>
      <c r="I134" s="6">
        <v>42744</v>
      </c>
      <c r="J134" s="4">
        <v>2</v>
      </c>
      <c r="K134" s="4">
        <v>100235</v>
      </c>
      <c r="L134" s="6">
        <v>42723</v>
      </c>
      <c r="M134" s="4">
        <v>5924</v>
      </c>
      <c r="N134" s="4">
        <f t="shared" si="6"/>
        <v>-9</v>
      </c>
      <c r="O134" s="7">
        <f t="shared" si="7"/>
        <v>-902115</v>
      </c>
    </row>
    <row r="135" spans="1:15" s="4" customFormat="1" ht="15">
      <c r="A135" s="4">
        <v>9</v>
      </c>
      <c r="B135" s="4">
        <v>1701</v>
      </c>
      <c r="C135" s="4" t="s">
        <v>88</v>
      </c>
      <c r="D135" s="5" t="s">
        <v>89</v>
      </c>
      <c r="E135" s="4">
        <v>615</v>
      </c>
      <c r="F135" s="6">
        <v>42719</v>
      </c>
      <c r="G135" s="6">
        <v>42766</v>
      </c>
      <c r="H135" s="6"/>
      <c r="I135" s="6">
        <v>42744</v>
      </c>
      <c r="J135" s="4">
        <v>2</v>
      </c>
      <c r="K135" s="4">
        <v>902.8</v>
      </c>
      <c r="L135" s="6">
        <v>42719</v>
      </c>
      <c r="M135" s="4">
        <v>5885</v>
      </c>
      <c r="N135" s="4">
        <f t="shared" si="6"/>
        <v>-22</v>
      </c>
      <c r="O135" s="7">
        <f t="shared" si="7"/>
        <v>-19861.599999999999</v>
      </c>
    </row>
    <row r="136" spans="1:15" s="4" customFormat="1" ht="15">
      <c r="A136" s="4">
        <v>1169</v>
      </c>
      <c r="B136" s="4">
        <v>1902</v>
      </c>
      <c r="C136" s="4" t="s">
        <v>90</v>
      </c>
      <c r="D136" s="5" t="s">
        <v>91</v>
      </c>
      <c r="E136" s="4">
        <v>519</v>
      </c>
      <c r="F136" s="6">
        <v>42670</v>
      </c>
      <c r="G136" s="6">
        <v>42731</v>
      </c>
      <c r="H136" s="6"/>
      <c r="I136" s="6">
        <v>42698</v>
      </c>
      <c r="J136" s="4">
        <v>2</v>
      </c>
      <c r="K136" s="4">
        <v>46665</v>
      </c>
      <c r="L136" s="6">
        <v>42670</v>
      </c>
      <c r="M136" s="4">
        <v>5004</v>
      </c>
      <c r="N136" s="4">
        <f t="shared" si="6"/>
        <v>-33</v>
      </c>
      <c r="O136" s="7">
        <f t="shared" si="7"/>
        <v>-1539945</v>
      </c>
    </row>
    <row r="137" spans="1:15" s="4" customFormat="1" ht="15">
      <c r="A137" s="4">
        <v>1106</v>
      </c>
      <c r="B137" s="4">
        <v>1893</v>
      </c>
      <c r="C137" s="4" t="s">
        <v>54</v>
      </c>
      <c r="D137" s="5" t="s">
        <v>92</v>
      </c>
      <c r="E137" s="4">
        <v>476</v>
      </c>
      <c r="F137" s="6">
        <v>42653</v>
      </c>
      <c r="G137" s="6">
        <v>42683</v>
      </c>
      <c r="H137" s="6"/>
      <c r="I137" s="6">
        <v>42678</v>
      </c>
      <c r="J137" s="4">
        <v>2</v>
      </c>
      <c r="K137" s="4">
        <v>86866.58</v>
      </c>
      <c r="L137" s="6">
        <v>42653</v>
      </c>
      <c r="M137" s="4">
        <v>4587</v>
      </c>
      <c r="N137" s="4">
        <f t="shared" si="6"/>
        <v>-5</v>
      </c>
      <c r="O137" s="7">
        <f t="shared" si="7"/>
        <v>-434332.9</v>
      </c>
    </row>
    <row r="138" spans="1:15" s="4" customFormat="1" ht="15">
      <c r="A138" s="4">
        <v>1167</v>
      </c>
      <c r="B138" s="4">
        <v>1888</v>
      </c>
      <c r="C138" s="4" t="s">
        <v>93</v>
      </c>
      <c r="D138" s="5">
        <v>41783</v>
      </c>
      <c r="E138" s="4">
        <v>504</v>
      </c>
      <c r="F138" s="6">
        <v>42661</v>
      </c>
      <c r="G138" s="6">
        <v>42691</v>
      </c>
      <c r="H138" s="6"/>
      <c r="I138" s="6">
        <v>42696</v>
      </c>
      <c r="J138" s="4">
        <v>2</v>
      </c>
      <c r="K138" s="4">
        <v>9997.9</v>
      </c>
      <c r="L138" s="6">
        <v>42661</v>
      </c>
      <c r="M138" s="4">
        <v>4780</v>
      </c>
      <c r="N138" s="4">
        <f t="shared" si="6"/>
        <v>5</v>
      </c>
      <c r="O138" s="7">
        <f t="shared" si="7"/>
        <v>49989.5</v>
      </c>
    </row>
    <row r="139" spans="1:15" s="4" customFormat="1" ht="15">
      <c r="A139" s="4">
        <v>1168</v>
      </c>
      <c r="B139" s="4">
        <v>1289</v>
      </c>
      <c r="C139" s="4" t="s">
        <v>94</v>
      </c>
      <c r="D139" s="5">
        <v>1</v>
      </c>
      <c r="E139" s="4">
        <v>567</v>
      </c>
      <c r="F139" s="6">
        <v>42698</v>
      </c>
      <c r="G139" s="6">
        <v>42728</v>
      </c>
      <c r="H139" s="6"/>
      <c r="I139" s="6">
        <v>42698</v>
      </c>
      <c r="J139" s="4">
        <v>2</v>
      </c>
      <c r="K139" s="4">
        <v>14591.2</v>
      </c>
      <c r="L139" s="6">
        <v>42667</v>
      </c>
      <c r="M139" s="4">
        <v>4903</v>
      </c>
      <c r="N139" s="4">
        <f t="shared" si="6"/>
        <v>-30</v>
      </c>
      <c r="O139" s="7">
        <f t="shared" si="7"/>
        <v>-437736</v>
      </c>
    </row>
    <row r="140" spans="1:15" s="4" customFormat="1" ht="15">
      <c r="A140" s="4">
        <v>1165</v>
      </c>
      <c r="B140" s="4">
        <v>1888</v>
      </c>
      <c r="C140" s="4" t="s">
        <v>93</v>
      </c>
      <c r="D140" s="5">
        <v>41782</v>
      </c>
      <c r="E140" s="4">
        <v>505</v>
      </c>
      <c r="F140" s="6">
        <v>42661</v>
      </c>
      <c r="G140" s="6">
        <v>42691</v>
      </c>
      <c r="H140" s="6"/>
      <c r="I140" s="6">
        <v>42695</v>
      </c>
      <c r="J140" s="4">
        <v>2</v>
      </c>
      <c r="K140" s="4">
        <v>3901.56</v>
      </c>
      <c r="L140" s="6">
        <v>42661</v>
      </c>
      <c r="M140" s="4">
        <v>4781</v>
      </c>
      <c r="N140" s="4">
        <f t="shared" si="6"/>
        <v>4</v>
      </c>
      <c r="O140" s="7">
        <f t="shared" si="7"/>
        <v>15606.24</v>
      </c>
    </row>
    <row r="141" spans="1:15" s="4" customFormat="1" ht="15">
      <c r="K141" s="4">
        <f>SUM(K3:K140)</f>
        <v>369339.77</v>
      </c>
      <c r="O141" s="4">
        <f>SUM(O3:O140)</f>
        <v>-5083976.58</v>
      </c>
    </row>
    <row r="142" spans="1:15" s="4" customFormat="1" ht="15">
      <c r="D142" s="5"/>
    </row>
    <row r="143" spans="1:15" s="4" customFormat="1" ht="15">
      <c r="D143" s="5"/>
    </row>
    <row r="144" spans="1:15" s="4" customFormat="1" ht="15">
      <c r="D144" s="5"/>
    </row>
    <row r="145" spans="4:12" s="4" customFormat="1" ht="15">
      <c r="D145" s="5"/>
    </row>
    <row r="146" spans="4:12" s="4" customFormat="1" ht="15">
      <c r="D146" s="5"/>
    </row>
    <row r="147" spans="4:12" s="4" customFormat="1" ht="15">
      <c r="D147" s="5"/>
    </row>
    <row r="148" spans="4:12" s="4" customFormat="1" ht="15">
      <c r="D148" s="5"/>
    </row>
    <row r="149" spans="4:12" s="4" customFormat="1" ht="15">
      <c r="D149" s="5"/>
    </row>
    <row r="150" spans="4:12" s="4" customFormat="1" ht="15">
      <c r="D150" s="5"/>
    </row>
    <row r="151" spans="4:12" s="4" customFormat="1" ht="15">
      <c r="D151" s="5"/>
    </row>
    <row r="152" spans="4:12" s="4" customFormat="1" ht="15">
      <c r="D152" s="5"/>
      <c r="L152" s="11"/>
    </row>
    <row r="153" spans="4:12" s="4" customFormat="1" ht="15">
      <c r="D153" s="5"/>
      <c r="K153" s="1"/>
      <c r="L153" s="11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tmedpag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Caterina Massari</dc:creator>
  <cp:lastModifiedBy>Maria Caterina Massari</cp:lastModifiedBy>
  <cp:lastPrinted>2017-01-24T08:44:50Z</cp:lastPrinted>
  <dcterms:created xsi:type="dcterms:W3CDTF">2017-01-23T08:27:16Z</dcterms:created>
  <dcterms:modified xsi:type="dcterms:W3CDTF">2017-01-24T08:48:26Z</dcterms:modified>
</cp:coreProperties>
</file>